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5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</sheets>
  <definedNames>
    <definedName name="_xlnm.Print_Area" localSheetId="21">'2000'!$A$1:$Y$22</definedName>
    <definedName name="_xlnm.Print_Area" localSheetId="20">'2001'!$A$1:$Y$22</definedName>
    <definedName name="_xlnm.Print_Area" localSheetId="19">'2002'!$A$1:$AC$22</definedName>
    <definedName name="_xlnm.Print_Area" localSheetId="18">'2003'!$A$1:$AC$22</definedName>
    <definedName name="_xlnm.Print_Area" localSheetId="17">'2004'!$A$1:$AC$22</definedName>
    <definedName name="_xlnm.Print_Area" localSheetId="16">'2005'!$A$1:$AC$22</definedName>
    <definedName name="_xlnm.Print_Area" localSheetId="15">'2006'!$A$1:$AC$22</definedName>
    <definedName name="_xlnm.Print_Area" localSheetId="14">'2007'!$A$1:$AC$22</definedName>
    <definedName name="_xlnm.Print_Area" localSheetId="13">'2008'!$A$1:$AC$22</definedName>
    <definedName name="_xlnm.Print_Area" localSheetId="12">'2009'!$A$1:$AC$22</definedName>
    <definedName name="_xlnm.Print_Area" localSheetId="11">'2010'!$A$1:$AC$22</definedName>
    <definedName name="_xlnm.Print_Area" localSheetId="10">'2011'!$A$1:$AC$22</definedName>
    <definedName name="_xlnm.Print_Area" localSheetId="9">'2012'!$A$1:$AC$22</definedName>
    <definedName name="_xlnm.Print_Area" localSheetId="8">'2013'!$A$1:$AC$22</definedName>
    <definedName name="_xlnm.Print_Area" localSheetId="7">'2014'!$A$1:$AC$22</definedName>
    <definedName name="_xlnm.Print_Area" localSheetId="6">'2015'!$A$1:$AC$22</definedName>
    <definedName name="_xlnm.Print_Area" localSheetId="5">'2016'!$A$1:$AC$22</definedName>
    <definedName name="_xlnm.Print_Area" localSheetId="4">'2017'!$A$1:$AC$22</definedName>
  </definedNames>
  <calcPr fullCalcOnLoad="1"/>
</workbook>
</file>

<file path=xl/sharedStrings.xml><?xml version="1.0" encoding="utf-8"?>
<sst xmlns="http://schemas.openxmlformats.org/spreadsheetml/2006/main" count="1180" uniqueCount="64">
  <si>
    <r>
      <t>*</t>
    </r>
    <r>
      <rPr>
        <i/>
        <sz val="8"/>
        <rFont val="Arial"/>
        <family val="2"/>
      </rPr>
      <t xml:space="preserve"> Class 1 and Uniform Prices are at Fulton County (Atlanta), Georgia</t>
    </r>
  </si>
  <si>
    <t>Uniform '@ 3.5%'</t>
  </si>
  <si>
    <t>@ 3.5%</t>
  </si>
  <si>
    <t>Butterfat</t>
  </si>
  <si>
    <t>Skim</t>
  </si>
  <si>
    <t>Month/Year</t>
  </si>
  <si>
    <t>Class 4 Percentage</t>
  </si>
  <si>
    <t>Class 3 Percentage</t>
  </si>
  <si>
    <t>Class 2 Percentage</t>
  </si>
  <si>
    <t>Class 1 Percentage</t>
  </si>
  <si>
    <t>Uniform* Price</t>
  </si>
  <si>
    <t>Class 4 Percentages</t>
  </si>
  <si>
    <t>Class 4 Price</t>
  </si>
  <si>
    <t>Class 3 Percentages</t>
  </si>
  <si>
    <t>Class 3 Price</t>
  </si>
  <si>
    <t>Class 2 Percentages</t>
  </si>
  <si>
    <t>Class 2 Price</t>
  </si>
  <si>
    <t>Class 1 Percentages</t>
  </si>
  <si>
    <t>Class 1* Price</t>
  </si>
  <si>
    <r>
      <t>Federal Order:</t>
    </r>
    <r>
      <rPr>
        <b/>
        <i/>
        <sz val="12"/>
        <color indexed="12"/>
        <rFont val="Arial"/>
        <family val="2"/>
      </rPr>
      <t xml:space="preserve"> 7</t>
    </r>
  </si>
  <si>
    <t>Utilization '@ 3.5%'</t>
  </si>
  <si>
    <t xml:space="preserve"> @ 3.5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</si>
  <si>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</si>
  <si>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</si>
  <si>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</si>
  <si>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</si>
  <si>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</si>
  <si>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</si>
  <si>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</si>
  <si>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</si>
  <si>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</si>
  <si>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</si>
  <si>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</si>
  <si>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</si>
  <si>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</si>
  <si>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March  </t>
    </r>
    <r>
      <rPr>
        <b/>
        <sz val="8"/>
        <rFont val="Arial"/>
        <family val="2"/>
      </rPr>
      <t>1/</t>
    </r>
  </si>
  <si>
    <t>1/</t>
  </si>
  <si>
    <t>Revision of the Class and Component Prices for March 2007 that were announced on March 30, 2007.  Federal order</t>
  </si>
  <si>
    <t>language requires these prices be based on weekly prices announced by the National Agricultural Statistics Service (NASS) on or before the 5th</t>
  </si>
  <si>
    <t xml:space="preserve">day of the month.  In setting the price release dates for 2007, we failed to note that NASS was releasing their “Dairy Products Prices” report on </t>
  </si>
  <si>
    <t>Thursday, April 5th.  We have determined that prices need to be recalculated using the five weeks of survey prices published in the April 5th NASS</t>
  </si>
  <si>
    <t xml:space="preserve">report.  Consequently, prices and volumes for the survey week ending March 31st are included in the re-calculation.  </t>
  </si>
  <si>
    <t>Price History 2014</t>
  </si>
  <si>
    <t>Price History 2013</t>
  </si>
  <si>
    <t>Price History 2012</t>
  </si>
  <si>
    <t>Price History 2011</t>
  </si>
  <si>
    <t>Price History 2010</t>
  </si>
  <si>
    <t>Price History 2009</t>
  </si>
  <si>
    <t>Price History 2008</t>
  </si>
  <si>
    <t>Price History 2007</t>
  </si>
  <si>
    <t>Price History 2006</t>
  </si>
  <si>
    <t>Price History 2005</t>
  </si>
  <si>
    <t>Price History 2004</t>
  </si>
  <si>
    <t>Price History 2003</t>
  </si>
  <si>
    <t>Price History 2002</t>
  </si>
  <si>
    <t>Price History 2001</t>
  </si>
  <si>
    <t>Price History 2000</t>
  </si>
  <si>
    <r>
      <t xml:space="preserve">Price History </t>
    </r>
    <r>
      <rPr>
        <b/>
        <sz val="14"/>
        <color indexed="10"/>
        <rFont val="Arial"/>
        <family val="2"/>
      </rPr>
      <t>2015</t>
    </r>
  </si>
  <si>
    <r>
      <t xml:space="preserve">Price History </t>
    </r>
    <r>
      <rPr>
        <b/>
        <sz val="14"/>
        <color indexed="10"/>
        <rFont val="Arial"/>
        <family val="2"/>
      </rPr>
      <t>2016</t>
    </r>
  </si>
  <si>
    <r>
      <t xml:space="preserve">Price History </t>
    </r>
    <r>
      <rPr>
        <b/>
        <sz val="14"/>
        <color indexed="10"/>
        <rFont val="Arial"/>
        <family val="2"/>
      </rPr>
      <t>2017</t>
    </r>
  </si>
  <si>
    <r>
      <t xml:space="preserve">Price History </t>
    </r>
    <r>
      <rPr>
        <b/>
        <sz val="14"/>
        <color indexed="10"/>
        <rFont val="Arial"/>
        <family val="2"/>
      </rPr>
      <t>2018</t>
    </r>
  </si>
  <si>
    <r>
      <t xml:space="preserve">Price History </t>
    </r>
    <r>
      <rPr>
        <b/>
        <sz val="14"/>
        <color indexed="10"/>
        <rFont val="Arial"/>
        <family val="2"/>
      </rPr>
      <t>2019</t>
    </r>
  </si>
  <si>
    <r>
      <t xml:space="preserve">Price History </t>
    </r>
    <r>
      <rPr>
        <b/>
        <sz val="14"/>
        <color indexed="10"/>
        <rFont val="Arial"/>
        <family val="2"/>
      </rPr>
      <t>2020</t>
    </r>
  </si>
  <si>
    <r>
      <t xml:space="preserve">Price History </t>
    </r>
    <r>
      <rPr>
        <b/>
        <sz val="14"/>
        <color indexed="10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</si>
</sst>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mmmm\-yy"/>
    <numFmt numFmtId="166" formatCode="&quot;$&quot;#,##0.00"/>
    <numFmt numFmtId="167" formatCode="&quot;$&quot;#,##0.00;\(&quot;$&quot;#,##0.00\)"/>
    <numFmt numFmtId="168" formatCode="[$-10409]#,##0.00%"/>
    <numFmt numFmtId="169" formatCode="&quot;$&quot;#,##0.0000;\(&quot;$&quot;#,##0.0000\)"/>
    <numFmt numFmtId="170" formatCode="&quot;$&quot;#,##0.0000"/>
    <numFmt numFmtId="171" formatCode="&quot;$&quot;#,##0.0000_);\(&quot;$&quot;#,##0.0000\)"/>
    <numFmt numFmtId="172" formatCode="\ &quot;$&quot;\ #,##0.00_)"/>
    <numFmt numFmtId="173" formatCode="_(* #,##0.000_);_(* \(#,##0.000\);_(* &quot;-&quot;??_);_(@_)"/>
    <numFmt numFmtId="174" formatCode="_(&quot;$&quot;* #,##0.000_);_(&quot;$&quot;* \(#,##0.000\);_(&quot;$&quot;* &quot;-&quot;??_);_(@_)"/>
    <numFmt numFmtId="175" formatCode="0.0%"/>
    <numFmt numFmtId="176" formatCode="_(* #,##0.0_);_(* \(#,##0.0\);_(* &quot;-&quot;??_);_(@_)"/>
    <numFmt numFmtId="177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6" applyFont="1">
      <alignment/>
      <protection/>
    </xf>
    <xf numFmtId="44" fontId="3" fillId="0" borderId="0" xfId="46" applyFont="1" applyAlignment="1">
      <alignment/>
    </xf>
    <xf numFmtId="10" fontId="3" fillId="0" borderId="0" xfId="46" applyNumberFormat="1" applyFont="1" applyAlignment="1">
      <alignment/>
    </xf>
    <xf numFmtId="10" fontId="3" fillId="0" borderId="0" xfId="60" applyNumberFormat="1" applyFont="1" applyAlignment="1">
      <alignment horizontal="center"/>
    </xf>
    <xf numFmtId="10" fontId="3" fillId="0" borderId="0" xfId="46" applyNumberFormat="1" applyFont="1" applyAlignment="1">
      <alignment horizontal="center"/>
    </xf>
    <xf numFmtId="8" fontId="3" fillId="0" borderId="0" xfId="46" applyNumberFormat="1" applyFont="1" applyAlignment="1">
      <alignment horizontal="center"/>
    </xf>
    <xf numFmtId="164" fontId="3" fillId="0" borderId="0" xfId="46" applyNumberFormat="1" applyFont="1" applyAlignment="1">
      <alignment horizontal="center"/>
    </xf>
    <xf numFmtId="44" fontId="3" fillId="0" borderId="0" xfId="46" applyFont="1" applyAlignment="1">
      <alignment horizontal="center"/>
    </xf>
    <xf numFmtId="165" fontId="3" fillId="0" borderId="0" xfId="56" applyNumberFormat="1" applyFont="1">
      <alignment/>
      <protection/>
    </xf>
    <xf numFmtId="10" fontId="3" fillId="0" borderId="10" xfId="60" applyNumberFormat="1" applyFont="1" applyBorder="1" applyAlignment="1">
      <alignment horizontal="center"/>
    </xf>
    <xf numFmtId="10" fontId="3" fillId="0" borderId="11" xfId="46" applyNumberFormat="1" applyFont="1" applyBorder="1" applyAlignment="1">
      <alignment horizontal="center"/>
    </xf>
    <xf numFmtId="8" fontId="3" fillId="0" borderId="11" xfId="46" applyNumberFormat="1" applyFont="1" applyBorder="1" applyAlignment="1">
      <alignment horizontal="center"/>
    </xf>
    <xf numFmtId="164" fontId="3" fillId="0" borderId="12" xfId="46" applyNumberFormat="1" applyFont="1" applyBorder="1" applyAlignment="1">
      <alignment horizontal="center"/>
    </xf>
    <xf numFmtId="44" fontId="3" fillId="0" borderId="11" xfId="46" applyFont="1" applyBorder="1" applyAlignment="1">
      <alignment horizontal="center"/>
    </xf>
    <xf numFmtId="10" fontId="3" fillId="0" borderId="13" xfId="60" applyNumberFormat="1" applyFont="1" applyBorder="1" applyAlignment="1">
      <alignment horizontal="center"/>
    </xf>
    <xf numFmtId="10" fontId="3" fillId="0" borderId="11" xfId="60" applyNumberFormat="1" applyFont="1" applyBorder="1" applyAlignment="1">
      <alignment horizontal="center"/>
    </xf>
    <xf numFmtId="0" fontId="3" fillId="0" borderId="12" xfId="56" applyFont="1" applyBorder="1">
      <alignment/>
      <protection/>
    </xf>
    <xf numFmtId="165" fontId="3" fillId="0" borderId="14" xfId="56" applyNumberFormat="1" applyFont="1" applyBorder="1">
      <alignment/>
      <protection/>
    </xf>
    <xf numFmtId="10" fontId="5" fillId="0" borderId="15" xfId="60" applyNumberFormat="1" applyFont="1" applyBorder="1" applyAlignment="1">
      <alignment horizontal="center"/>
    </xf>
    <xf numFmtId="10" fontId="5" fillId="0" borderId="16" xfId="60" applyNumberFormat="1" applyFont="1" applyBorder="1" applyAlignment="1">
      <alignment horizontal="center"/>
    </xf>
    <xf numFmtId="8" fontId="5" fillId="0" borderId="16" xfId="46" applyNumberFormat="1" applyFont="1" applyBorder="1" applyAlignment="1" quotePrefix="1">
      <alignment horizontal="center"/>
    </xf>
    <xf numFmtId="164" fontId="5" fillId="0" borderId="0" xfId="46" applyNumberFormat="1" applyFont="1" applyBorder="1" applyAlignment="1">
      <alignment horizontal="center"/>
    </xf>
    <xf numFmtId="44" fontId="5" fillId="0" borderId="16" xfId="46" applyFont="1" applyBorder="1" applyAlignment="1">
      <alignment horizontal="center"/>
    </xf>
    <xf numFmtId="10" fontId="5" fillId="0" borderId="17" xfId="60" applyNumberFormat="1" applyFont="1" applyBorder="1" applyAlignment="1">
      <alignment horizontal="center"/>
    </xf>
    <xf numFmtId="0" fontId="6" fillId="0" borderId="0" xfId="56" applyFont="1" applyBorder="1">
      <alignment/>
      <protection/>
    </xf>
    <xf numFmtId="165" fontId="5" fillId="0" borderId="18" xfId="56" applyNumberFormat="1" applyFont="1" applyBorder="1">
      <alignment/>
      <protection/>
    </xf>
    <xf numFmtId="10" fontId="7" fillId="0" borderId="19" xfId="60" applyNumberFormat="1" applyFont="1" applyBorder="1" applyAlignment="1">
      <alignment horizontal="center"/>
    </xf>
    <xf numFmtId="10" fontId="7" fillId="0" borderId="20" xfId="60" applyNumberFormat="1" applyFont="1" applyBorder="1" applyAlignment="1">
      <alignment horizontal="center"/>
    </xf>
    <xf numFmtId="8" fontId="7" fillId="0" borderId="20" xfId="46" applyNumberFormat="1" applyFont="1" applyBorder="1" applyAlignment="1">
      <alignment horizontal="center"/>
    </xf>
    <xf numFmtId="0" fontId="3" fillId="0" borderId="21" xfId="56" applyFont="1" applyBorder="1">
      <alignment/>
      <protection/>
    </xf>
    <xf numFmtId="165" fontId="3" fillId="0" borderId="22" xfId="56" applyNumberFormat="1" applyFont="1" applyBorder="1">
      <alignment/>
      <protection/>
    </xf>
    <xf numFmtId="10" fontId="3" fillId="0" borderId="0" xfId="56" applyNumberFormat="1" applyFont="1">
      <alignment/>
      <protection/>
    </xf>
    <xf numFmtId="10" fontId="3" fillId="0" borderId="0" xfId="56" applyNumberFormat="1" applyFont="1" applyAlignment="1">
      <alignment horizontal="center"/>
      <protection/>
    </xf>
    <xf numFmtId="8" fontId="3" fillId="0" borderId="0" xfId="56" applyNumberFormat="1" applyFont="1" applyAlignment="1">
      <alignment horizontal="center"/>
      <protection/>
    </xf>
    <xf numFmtId="10" fontId="3" fillId="0" borderId="0" xfId="60" applyNumberFormat="1" applyFont="1" applyAlignment="1">
      <alignment/>
    </xf>
    <xf numFmtId="10" fontId="8" fillId="0" borderId="0" xfId="56" applyNumberFormat="1" applyFont="1" applyAlignment="1">
      <alignment/>
      <protection/>
    </xf>
    <xf numFmtId="10" fontId="8" fillId="0" borderId="0" xfId="56" applyNumberFormat="1" applyFont="1" applyAlignment="1">
      <alignment horizontal="center"/>
      <protection/>
    </xf>
    <xf numFmtId="8" fontId="8" fillId="0" borderId="0" xfId="56" applyNumberFormat="1" applyFont="1" applyAlignment="1">
      <alignment horizontal="center"/>
      <protection/>
    </xf>
    <xf numFmtId="165" fontId="8" fillId="0" borderId="0" xfId="56" applyNumberFormat="1" applyFont="1" applyAlignment="1">
      <alignment/>
      <protection/>
    </xf>
    <xf numFmtId="10" fontId="8" fillId="0" borderId="0" xfId="60" applyNumberFormat="1" applyFont="1" applyAlignment="1">
      <alignment/>
    </xf>
    <xf numFmtId="0" fontId="9" fillId="0" borderId="0" xfId="56" applyFont="1">
      <alignment/>
      <protection/>
    </xf>
    <xf numFmtId="165" fontId="11" fillId="0" borderId="0" xfId="56" applyNumberFormat="1" applyFont="1" applyAlignment="1">
      <alignment/>
      <protection/>
    </xf>
    <xf numFmtId="0" fontId="5" fillId="0" borderId="0" xfId="56" applyFont="1" applyBorder="1" applyAlignment="1">
      <alignment horizontal="center"/>
      <protection/>
    </xf>
    <xf numFmtId="7" fontId="3" fillId="0" borderId="0" xfId="56" applyNumberFormat="1" applyFont="1" applyAlignment="1">
      <alignment horizontal="center"/>
      <protection/>
    </xf>
    <xf numFmtId="7" fontId="3" fillId="0" borderId="0" xfId="46" applyNumberFormat="1" applyFont="1" applyAlignment="1">
      <alignment horizontal="center"/>
    </xf>
    <xf numFmtId="166" fontId="3" fillId="0" borderId="0" xfId="46" applyNumberFormat="1" applyFont="1" applyAlignment="1">
      <alignment horizontal="center"/>
    </xf>
    <xf numFmtId="165" fontId="5" fillId="0" borderId="18" xfId="56" applyNumberFormat="1" applyFont="1" applyBorder="1" applyAlignment="1">
      <alignment horizontal="center"/>
      <protection/>
    </xf>
    <xf numFmtId="165" fontId="3" fillId="0" borderId="14" xfId="56" applyNumberFormat="1" applyFont="1" applyBorder="1" applyAlignment="1">
      <alignment horizontal="center"/>
      <protection/>
    </xf>
    <xf numFmtId="165" fontId="3" fillId="0" borderId="0" xfId="56" applyNumberFormat="1" applyFont="1" applyAlignment="1">
      <alignment horizontal="center"/>
      <protection/>
    </xf>
    <xf numFmtId="165" fontId="7" fillId="0" borderId="0" xfId="56" applyNumberFormat="1" applyFont="1" applyAlignment="1">
      <alignment horizontal="right"/>
      <protection/>
    </xf>
    <xf numFmtId="0" fontId="2" fillId="0" borderId="0" xfId="56" applyFont="1" applyAlignment="1" applyProtection="1">
      <alignment vertical="center"/>
      <protection/>
    </xf>
    <xf numFmtId="165" fontId="8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8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65" fontId="3" fillId="0" borderId="0" xfId="0" applyNumberFormat="1" applyFont="1" applyAlignment="1">
      <alignment/>
    </xf>
    <xf numFmtId="8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165" fontId="3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165" fontId="5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5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65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 applyProtection="1">
      <alignment vertical="center"/>
      <protection/>
    </xf>
    <xf numFmtId="170" fontId="3" fillId="0" borderId="0" xfId="0" applyNumberFormat="1" applyFont="1" applyAlignment="1">
      <alignment horizontal="center"/>
    </xf>
    <xf numFmtId="44" fontId="3" fillId="0" borderId="0" xfId="44" applyFont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72" fontId="3" fillId="0" borderId="0" xfId="0" applyNumberFormat="1" applyFont="1" applyBorder="1" applyAlignment="1">
      <alignment horizontal="centerContinuous"/>
    </xf>
    <xf numFmtId="172" fontId="3" fillId="0" borderId="0" xfId="0" applyNumberFormat="1" applyFont="1" applyBorder="1" applyAlignment="1">
      <alignment horizontal="center"/>
    </xf>
    <xf numFmtId="10" fontId="3" fillId="0" borderId="0" xfId="60" applyNumberFormat="1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4" fontId="3" fillId="0" borderId="0" xfId="46" applyFont="1" applyFill="1" applyAlignment="1">
      <alignment horizontal="center"/>
    </xf>
    <xf numFmtId="164" fontId="3" fillId="0" borderId="0" xfId="46" applyNumberFormat="1" applyFont="1" applyFill="1" applyAlignment="1">
      <alignment horizontal="center"/>
    </xf>
    <xf numFmtId="8" fontId="3" fillId="0" borderId="0" xfId="46" applyNumberFormat="1" applyFont="1" applyFill="1" applyAlignment="1">
      <alignment horizontal="center"/>
    </xf>
    <xf numFmtId="10" fontId="3" fillId="0" borderId="0" xfId="46" applyNumberFormat="1" applyFont="1" applyFill="1" applyAlignment="1">
      <alignment horizontal="center"/>
    </xf>
    <xf numFmtId="10" fontId="3" fillId="0" borderId="0" xfId="46" applyNumberFormat="1" applyFont="1" applyFill="1" applyAlignment="1">
      <alignment/>
    </xf>
    <xf numFmtId="44" fontId="3" fillId="0" borderId="0" xfId="46" applyFont="1" applyFill="1" applyAlignment="1">
      <alignment/>
    </xf>
    <xf numFmtId="165" fontId="3" fillId="0" borderId="0" xfId="0" applyNumberFormat="1" applyFont="1" applyFill="1" applyAlignment="1" quotePrefix="1">
      <alignment/>
    </xf>
    <xf numFmtId="7" fontId="3" fillId="0" borderId="0" xfId="46" applyNumberFormat="1" applyFont="1" applyFill="1" applyAlignment="1">
      <alignment horizontal="center"/>
    </xf>
    <xf numFmtId="44" fontId="7" fillId="0" borderId="20" xfId="46" applyFont="1" applyBorder="1" applyAlignment="1">
      <alignment horizontal="center"/>
    </xf>
    <xf numFmtId="44" fontId="7" fillId="0" borderId="21" xfId="46" applyFont="1" applyBorder="1" applyAlignment="1">
      <alignment horizontal="center"/>
    </xf>
    <xf numFmtId="44" fontId="7" fillId="0" borderId="23" xfId="46" applyFont="1" applyBorder="1" applyAlignment="1">
      <alignment horizontal="center"/>
    </xf>
    <xf numFmtId="10" fontId="7" fillId="0" borderId="20" xfId="60" applyNumberFormat="1" applyFont="1" applyBorder="1" applyAlignment="1">
      <alignment horizontal="center"/>
    </xf>
    <xf numFmtId="10" fontId="7" fillId="0" borderId="23" xfId="6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11.421875" style="59" customWidth="1"/>
    <col min="2" max="2" width="2.8515625" style="57" customWidth="1"/>
    <col min="3" max="3" width="6.57421875" style="8" customWidth="1"/>
    <col min="4" max="4" width="8.28125" style="7" customWidth="1"/>
    <col min="5" max="5" width="7.8515625" style="7" bestFit="1" customWidth="1"/>
    <col min="6" max="6" width="7.421875" style="4" customWidth="1"/>
    <col min="7" max="7" width="9.28125" style="4" customWidth="1"/>
    <col min="8" max="8" width="7.8515625" style="8" bestFit="1" customWidth="1"/>
    <col min="9" max="9" width="8.140625" style="7" customWidth="1"/>
    <col min="10" max="10" width="8.28125" style="7" customWidth="1"/>
    <col min="11" max="11" width="8.421875" style="4" customWidth="1"/>
    <col min="12" max="12" width="11.8515625" style="4" bestFit="1" customWidth="1"/>
    <col min="13" max="13" width="11.00390625" style="8" bestFit="1" customWidth="1"/>
    <col min="14" max="15" width="14.421875" style="7" bestFit="1" customWidth="1"/>
    <col min="16" max="16" width="9.00390625" style="4" customWidth="1"/>
    <col min="17" max="17" width="10.140625" style="4" customWidth="1"/>
    <col min="18" max="18" width="11.8515625" style="8" bestFit="1" customWidth="1"/>
    <col min="19" max="19" width="8.28125" style="7" customWidth="1"/>
    <col min="20" max="20" width="7.7109375" style="7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57" customWidth="1"/>
  </cols>
  <sheetData>
    <row r="1" spans="1:29" ht="18">
      <c r="A1" s="52"/>
      <c r="B1" s="52"/>
      <c r="C1" s="53" t="s">
        <v>63</v>
      </c>
      <c r="D1" s="52"/>
      <c r="E1" s="52"/>
      <c r="F1" s="40"/>
      <c r="G1" s="40"/>
      <c r="H1" s="52"/>
      <c r="I1" s="52"/>
      <c r="J1" s="52"/>
      <c r="K1" s="40"/>
      <c r="L1" s="40"/>
      <c r="M1" s="52"/>
      <c r="N1" s="52"/>
      <c r="O1" s="52"/>
      <c r="P1" s="40"/>
      <c r="Q1" s="40"/>
      <c r="R1" s="52"/>
      <c r="S1" s="52"/>
      <c r="T1" s="52"/>
      <c r="U1" s="40"/>
      <c r="V1" s="40"/>
      <c r="W1" s="52"/>
      <c r="X1" s="52"/>
      <c r="Y1" s="54"/>
      <c r="Z1" s="55"/>
      <c r="AA1" s="55"/>
      <c r="AB1" s="55"/>
      <c r="AC1" s="56"/>
    </row>
    <row r="2" spans="1:29" ht="15">
      <c r="A2" s="52"/>
      <c r="B2" s="52"/>
      <c r="C2" s="58" t="s">
        <v>19</v>
      </c>
      <c r="D2" s="52"/>
      <c r="E2" s="52"/>
      <c r="F2" s="40"/>
      <c r="G2" s="40"/>
      <c r="H2" s="52"/>
      <c r="I2" s="52"/>
      <c r="J2" s="52"/>
      <c r="K2" s="40"/>
      <c r="L2" s="40"/>
      <c r="M2" s="52"/>
      <c r="N2" s="52"/>
      <c r="O2" s="52"/>
      <c r="P2" s="40"/>
      <c r="Q2" s="40"/>
      <c r="R2" s="52"/>
      <c r="S2" s="52"/>
      <c r="T2" s="52"/>
      <c r="U2" s="40"/>
      <c r="V2" s="40"/>
      <c r="W2" s="52"/>
      <c r="X2" s="52"/>
      <c r="Y2" s="54"/>
      <c r="Z2" s="55"/>
      <c r="AA2" s="55"/>
      <c r="AB2" s="55"/>
      <c r="AC2" s="56"/>
    </row>
    <row r="3" spans="1:29" ht="12.75">
      <c r="A3" s="52"/>
      <c r="B3" s="52"/>
      <c r="C3" s="52"/>
      <c r="D3" s="52"/>
      <c r="E3" s="52"/>
      <c r="F3" s="40"/>
      <c r="G3" s="40"/>
      <c r="H3" s="52"/>
      <c r="I3" s="52"/>
      <c r="J3" s="52"/>
      <c r="K3" s="40"/>
      <c r="L3" s="40"/>
      <c r="M3" s="52"/>
      <c r="N3" s="52"/>
      <c r="O3" s="52"/>
      <c r="P3" s="40"/>
      <c r="Q3" s="40"/>
      <c r="R3" s="52"/>
      <c r="S3" s="52"/>
      <c r="T3" s="52"/>
      <c r="U3" s="40"/>
      <c r="V3" s="40"/>
      <c r="W3" s="52"/>
      <c r="X3" s="52"/>
      <c r="Y3" s="54"/>
      <c r="Z3" s="55"/>
      <c r="AA3" s="55"/>
      <c r="AB3" s="55"/>
      <c r="AC3" s="56"/>
    </row>
    <row r="4" spans="1:29" ht="12.75">
      <c r="A4" s="52"/>
      <c r="B4" s="52"/>
      <c r="C4" s="52"/>
      <c r="D4" s="52"/>
      <c r="E4" s="52"/>
      <c r="F4" s="40"/>
      <c r="G4" s="40"/>
      <c r="H4" s="52"/>
      <c r="I4" s="52"/>
      <c r="J4" s="52"/>
      <c r="K4" s="40"/>
      <c r="L4" s="40"/>
      <c r="M4" s="52"/>
      <c r="N4" s="52"/>
      <c r="O4" s="52"/>
      <c r="P4" s="40"/>
      <c r="Q4" s="40"/>
      <c r="R4" s="52"/>
      <c r="S4" s="52"/>
      <c r="T4" s="52"/>
      <c r="U4" s="40"/>
      <c r="V4" s="40"/>
      <c r="W4" s="52"/>
      <c r="X4" s="52"/>
      <c r="Y4" s="54"/>
      <c r="Z4" s="55"/>
      <c r="AA4" s="55"/>
      <c r="AB4" s="55"/>
      <c r="AC4" s="56"/>
    </row>
    <row r="5" spans="3:29" ht="12.75" customHeight="1" thickBot="1">
      <c r="C5" s="57"/>
      <c r="D5" s="57"/>
      <c r="E5" s="57"/>
      <c r="F5" s="35"/>
      <c r="G5" s="35"/>
      <c r="H5" s="57"/>
      <c r="I5" s="57"/>
      <c r="J5" s="57"/>
      <c r="K5" s="35"/>
      <c r="L5" s="35"/>
      <c r="M5" s="57"/>
      <c r="N5" s="57"/>
      <c r="O5" s="57"/>
      <c r="P5" s="35"/>
      <c r="Q5" s="35"/>
      <c r="R5" s="57"/>
      <c r="S5" s="57"/>
      <c r="T5" s="57"/>
      <c r="U5" s="35"/>
      <c r="V5" s="35"/>
      <c r="W5" s="57"/>
      <c r="X5" s="57"/>
      <c r="Y5" s="60"/>
      <c r="Z5" s="61"/>
      <c r="AA5" s="61"/>
      <c r="AB5" s="61"/>
      <c r="AC5" s="62"/>
    </row>
    <row r="6" spans="1:29" ht="12.75" customHeight="1">
      <c r="A6" s="63"/>
      <c r="B6" s="64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65" t="s">
        <v>22</v>
      </c>
      <c r="B7" s="66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67"/>
      <c r="B8" s="68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69" t="s">
        <v>23</v>
      </c>
      <c r="C9" s="70">
        <v>13.83</v>
      </c>
      <c r="D9" s="73">
        <v>1.5989</v>
      </c>
      <c r="E9" s="74">
        <f aca="true" t="shared" si="0" ref="E9:E20">C9*0.965+D9*3.5</f>
        <v>18.9421</v>
      </c>
      <c r="F9" s="4">
        <v>0.6912</v>
      </c>
      <c r="G9" s="4">
        <v>0.3884</v>
      </c>
      <c r="H9" s="70">
        <v>9.03</v>
      </c>
      <c r="I9" s="75">
        <v>1.5611</v>
      </c>
      <c r="J9" s="70">
        <f aca="true" t="shared" si="1" ref="J9:J18">H9*0.965+I9*3.5</f>
        <v>14.177799999999998</v>
      </c>
      <c r="K9" s="4">
        <v>0.1977</v>
      </c>
      <c r="L9" s="4">
        <v>0.3935</v>
      </c>
      <c r="M9" s="76">
        <v>10.99</v>
      </c>
      <c r="N9" s="73">
        <v>1.5541</v>
      </c>
      <c r="O9" s="74">
        <f aca="true" t="shared" si="2" ref="O9:O18">M9*0.965+N9*3.5</f>
        <v>16.0447</v>
      </c>
      <c r="P9" s="4">
        <v>0.0097</v>
      </c>
      <c r="Q9" s="4">
        <v>0.0177</v>
      </c>
      <c r="R9" s="77">
        <v>8.61</v>
      </c>
      <c r="S9" s="73">
        <v>1.5541</v>
      </c>
      <c r="T9" s="74">
        <f aca="true" t="shared" si="3" ref="T9:T18">R9*0.965+S9*3.5</f>
        <v>13.747999999999998</v>
      </c>
      <c r="U9" s="4">
        <v>0.1014</v>
      </c>
      <c r="V9" s="4">
        <v>0.2004</v>
      </c>
      <c r="W9" s="77">
        <v>12.53</v>
      </c>
      <c r="X9" s="73">
        <v>1.5722</v>
      </c>
      <c r="Y9" s="6">
        <f aca="true" t="shared" si="4" ref="Y9:Y20">W9*0.965+X9*3.5</f>
        <v>17.59415</v>
      </c>
      <c r="Z9" s="4">
        <v>0.6791</v>
      </c>
      <c r="AA9" s="5">
        <v>0.2055</v>
      </c>
      <c r="AB9" s="5">
        <v>0.01</v>
      </c>
      <c r="AC9" s="4">
        <v>0.1054</v>
      </c>
      <c r="AD9" s="3">
        <f>SUM(Z9:AC9)</f>
        <v>1</v>
      </c>
    </row>
    <row r="10" spans="1:30" ht="11.25">
      <c r="A10" s="69" t="s">
        <v>24</v>
      </c>
      <c r="C10" s="70">
        <v>14.17</v>
      </c>
      <c r="D10" s="73">
        <v>1.6184</v>
      </c>
      <c r="E10" s="74">
        <f t="shared" si="0"/>
        <v>19.33845</v>
      </c>
      <c r="F10" s="4">
        <v>0.7265</v>
      </c>
      <c r="G10" s="4">
        <v>0.4069</v>
      </c>
      <c r="H10" s="70">
        <v>9.27</v>
      </c>
      <c r="I10" s="75">
        <v>1.4446</v>
      </c>
      <c r="J10" s="70">
        <f t="shared" si="1"/>
        <v>14.00165</v>
      </c>
      <c r="K10" s="4">
        <v>0.1804</v>
      </c>
      <c r="L10" s="4">
        <v>0.4226</v>
      </c>
      <c r="M10" s="76">
        <v>11.11</v>
      </c>
      <c r="N10" s="73">
        <v>1.4376</v>
      </c>
      <c r="O10" s="74">
        <f t="shared" si="2"/>
        <v>15.752749999999999</v>
      </c>
      <c r="P10" s="4">
        <v>0.0197</v>
      </c>
      <c r="Q10" s="4">
        <v>0.0173</v>
      </c>
      <c r="R10" s="77">
        <v>8.45</v>
      </c>
      <c r="S10" s="73">
        <v>1.4376</v>
      </c>
      <c r="T10" s="74">
        <f t="shared" si="3"/>
        <v>13.185849999999999</v>
      </c>
      <c r="U10" s="4">
        <v>0.0734</v>
      </c>
      <c r="V10" s="4">
        <v>0.1532</v>
      </c>
      <c r="W10" s="77">
        <v>12.88</v>
      </c>
      <c r="X10" s="73">
        <v>1.5119</v>
      </c>
      <c r="Y10" s="6">
        <f t="shared" si="4"/>
        <v>17.72085</v>
      </c>
      <c r="Z10" s="4">
        <v>0.7137</v>
      </c>
      <c r="AA10" s="5">
        <v>0.1901</v>
      </c>
      <c r="AB10" s="5">
        <v>0.0196</v>
      </c>
      <c r="AC10" s="4">
        <v>0.0766</v>
      </c>
      <c r="AD10" s="3">
        <f>SUM(Z10:AC10)</f>
        <v>0.9999999999999999</v>
      </c>
    </row>
    <row r="11" spans="1:30" ht="11.25">
      <c r="A11" s="69" t="s">
        <v>25</v>
      </c>
      <c r="C11" s="70">
        <v>14.42</v>
      </c>
      <c r="D11" s="73">
        <v>1.4515</v>
      </c>
      <c r="E11" s="74">
        <f t="shared" si="0"/>
        <v>18.99555</v>
      </c>
      <c r="F11" s="79">
        <v>0.6284</v>
      </c>
      <c r="G11" s="4">
        <v>0.3562</v>
      </c>
      <c r="H11" s="70">
        <v>9.36</v>
      </c>
      <c r="I11" s="75">
        <v>1.7246</v>
      </c>
      <c r="J11" s="70">
        <f t="shared" si="1"/>
        <v>15.068499999999998</v>
      </c>
      <c r="K11" s="4">
        <v>0.2251</v>
      </c>
      <c r="L11" s="4">
        <v>0.4744</v>
      </c>
      <c r="M11" s="76">
        <v>10.51</v>
      </c>
      <c r="N11" s="73">
        <v>1.7176</v>
      </c>
      <c r="O11" s="74">
        <f t="shared" si="2"/>
        <v>16.15375</v>
      </c>
      <c r="P11" s="4">
        <v>0.0372</v>
      </c>
      <c r="Q11" s="4">
        <v>0.0363</v>
      </c>
      <c r="R11" s="77">
        <v>8.46</v>
      </c>
      <c r="S11" s="73">
        <v>1.7176</v>
      </c>
      <c r="T11" s="74">
        <f t="shared" si="3"/>
        <v>14.1755</v>
      </c>
      <c r="U11" s="4">
        <v>0.1093</v>
      </c>
      <c r="V11" s="4">
        <v>0.1331</v>
      </c>
      <c r="W11" s="77">
        <v>12.68</v>
      </c>
      <c r="X11" s="73">
        <v>1.6243</v>
      </c>
      <c r="Y11" s="6">
        <f t="shared" si="4"/>
        <v>17.92125</v>
      </c>
      <c r="Z11" s="4">
        <v>0.6179</v>
      </c>
      <c r="AA11" s="5">
        <v>0.2348</v>
      </c>
      <c r="AB11" s="5">
        <v>0.0371</v>
      </c>
      <c r="AC11" s="4">
        <v>0.1102</v>
      </c>
      <c r="AD11" s="3">
        <f aca="true" t="shared" si="5" ref="AD11:AD20">SUM(Z11:AC11)</f>
        <v>1</v>
      </c>
    </row>
    <row r="12" spans="1:30" ht="11.25">
      <c r="A12" s="69" t="s">
        <v>26</v>
      </c>
      <c r="C12" s="70">
        <v>13.8</v>
      </c>
      <c r="D12" s="73">
        <v>1.7115</v>
      </c>
      <c r="E12" s="74">
        <f t="shared" si="0"/>
        <v>19.30725</v>
      </c>
      <c r="F12" s="4">
        <v>0.6417</v>
      </c>
      <c r="G12" s="79">
        <v>0.3718</v>
      </c>
      <c r="H12" s="70">
        <v>9.03</v>
      </c>
      <c r="I12" s="75">
        <v>1.9566</v>
      </c>
      <c r="J12" s="70">
        <f t="shared" si="1"/>
        <v>15.56205</v>
      </c>
      <c r="K12" s="4">
        <v>0.2159</v>
      </c>
      <c r="L12" s="79">
        <v>0.4588</v>
      </c>
      <c r="M12" s="76">
        <v>11.24</v>
      </c>
      <c r="N12" s="73">
        <v>1.9496</v>
      </c>
      <c r="O12" s="74">
        <f t="shared" si="2"/>
        <v>17.6702</v>
      </c>
      <c r="P12" s="4">
        <v>0.0304</v>
      </c>
      <c r="Q12" s="4">
        <v>0.0345</v>
      </c>
      <c r="R12" s="77">
        <v>8.91</v>
      </c>
      <c r="S12" s="73">
        <v>1.9496</v>
      </c>
      <c r="T12" s="74">
        <f t="shared" si="3"/>
        <v>15.42175</v>
      </c>
      <c r="U12" s="4">
        <v>0.112</v>
      </c>
      <c r="V12" s="4">
        <v>0.1349</v>
      </c>
      <c r="W12" s="77">
        <v>12.38</v>
      </c>
      <c r="X12" s="73">
        <v>1.8623</v>
      </c>
      <c r="Y12" s="6">
        <f t="shared" si="4"/>
        <v>18.464750000000002</v>
      </c>
      <c r="Z12" s="4">
        <v>0.6314</v>
      </c>
      <c r="AA12" s="5">
        <v>0.2252</v>
      </c>
      <c r="AB12" s="5">
        <v>0.0305</v>
      </c>
      <c r="AC12" s="4">
        <v>0.1129</v>
      </c>
      <c r="AD12" s="3">
        <f t="shared" si="5"/>
        <v>1</v>
      </c>
    </row>
    <row r="13" spans="1:30" ht="11.25">
      <c r="A13" s="69" t="s">
        <v>27</v>
      </c>
      <c r="C13" s="70">
        <v>14.36</v>
      </c>
      <c r="D13" s="73">
        <v>2.0135</v>
      </c>
      <c r="E13" s="74">
        <f t="shared" si="0"/>
        <v>20.904649999999997</v>
      </c>
      <c r="F13" s="4">
        <v>0.648</v>
      </c>
      <c r="G13" s="4">
        <v>0.3844</v>
      </c>
      <c r="H13" s="70">
        <v>9.58</v>
      </c>
      <c r="I13" s="75">
        <v>1.9921</v>
      </c>
      <c r="J13" s="70">
        <f t="shared" si="1"/>
        <v>16.21705</v>
      </c>
      <c r="K13" s="4">
        <v>0.2105</v>
      </c>
      <c r="L13" s="4">
        <v>0.461</v>
      </c>
      <c r="M13" s="76">
        <v>12.45</v>
      </c>
      <c r="N13" s="73">
        <v>1.9851</v>
      </c>
      <c r="O13" s="74">
        <f t="shared" si="2"/>
        <v>18.9621</v>
      </c>
      <c r="P13" s="4">
        <v>0.0266</v>
      </c>
      <c r="Q13" s="4">
        <v>0.0147</v>
      </c>
      <c r="R13" s="77">
        <v>9.55</v>
      </c>
      <c r="S13" s="73">
        <v>1.9851</v>
      </c>
      <c r="T13" s="74">
        <f t="shared" si="3"/>
        <v>16.163600000000002</v>
      </c>
      <c r="U13" s="4">
        <v>0.1149</v>
      </c>
      <c r="V13" s="4">
        <v>0.1399</v>
      </c>
      <c r="W13" s="77">
        <v>12.98</v>
      </c>
      <c r="X13" s="73">
        <v>1.9972</v>
      </c>
      <c r="Y13" s="6">
        <f t="shared" si="4"/>
        <v>19.515900000000002</v>
      </c>
      <c r="Z13" s="4">
        <v>0.638</v>
      </c>
      <c r="AA13" s="5">
        <v>0.22</v>
      </c>
      <c r="AB13" s="5">
        <v>0.0261</v>
      </c>
      <c r="AC13" s="4">
        <v>0.1159</v>
      </c>
      <c r="AD13" s="3">
        <f t="shared" si="5"/>
        <v>1</v>
      </c>
    </row>
    <row r="14" spans="1:30" ht="11.25">
      <c r="A14" s="69" t="s">
        <v>28</v>
      </c>
      <c r="C14" s="70">
        <v>15.62</v>
      </c>
      <c r="D14" s="73">
        <v>2.0054</v>
      </c>
      <c r="E14" s="74">
        <f t="shared" si="0"/>
        <v>22.0922</v>
      </c>
      <c r="F14" s="79">
        <v>0.6538</v>
      </c>
      <c r="G14" s="79">
        <v>0.4133</v>
      </c>
      <c r="H14" s="70">
        <v>10.12</v>
      </c>
      <c r="I14" s="75">
        <v>1.9711</v>
      </c>
      <c r="J14" s="70">
        <f t="shared" si="1"/>
        <v>16.664649999999998</v>
      </c>
      <c r="K14" s="4">
        <v>0.1965</v>
      </c>
      <c r="L14" s="4">
        <v>0.4344</v>
      </c>
      <c r="M14" s="76">
        <v>10.71</v>
      </c>
      <c r="N14" s="73">
        <v>1.9641</v>
      </c>
      <c r="O14" s="74">
        <f t="shared" si="2"/>
        <v>17.2095</v>
      </c>
      <c r="P14" s="4">
        <v>0.061</v>
      </c>
      <c r="Q14" s="4">
        <v>0.0547</v>
      </c>
      <c r="R14" s="77">
        <v>9.82</v>
      </c>
      <c r="S14" s="73">
        <v>1.9641</v>
      </c>
      <c r="T14" s="74">
        <f t="shared" si="3"/>
        <v>16.35065</v>
      </c>
      <c r="U14" s="4">
        <v>0.0887</v>
      </c>
      <c r="V14" s="4">
        <v>0.0976</v>
      </c>
      <c r="W14" s="77">
        <v>13.94</v>
      </c>
      <c r="X14" s="73">
        <v>1.982</v>
      </c>
      <c r="Y14" s="6">
        <f t="shared" si="4"/>
        <v>20.3891</v>
      </c>
      <c r="Z14" s="5">
        <v>0.645</v>
      </c>
      <c r="AA14" s="5">
        <v>0.2053</v>
      </c>
      <c r="AB14" s="5">
        <v>0.0607</v>
      </c>
      <c r="AC14" s="4">
        <v>0.089</v>
      </c>
      <c r="AD14" s="3">
        <f t="shared" si="5"/>
        <v>1</v>
      </c>
    </row>
    <row r="15" spans="1:30" ht="11.25">
      <c r="A15" s="69" t="s">
        <v>29</v>
      </c>
      <c r="C15" s="70">
        <v>14.75</v>
      </c>
      <c r="D15" s="73">
        <v>1.997</v>
      </c>
      <c r="E15" s="74">
        <f t="shared" si="0"/>
        <v>21.22325</v>
      </c>
      <c r="F15" s="79">
        <v>0.6876</v>
      </c>
      <c r="G15" s="79">
        <v>0.445</v>
      </c>
      <c r="H15" s="70">
        <v>10.53</v>
      </c>
      <c r="I15" s="75">
        <v>1.9066</v>
      </c>
      <c r="J15" s="70">
        <f t="shared" si="1"/>
        <v>16.83455</v>
      </c>
      <c r="K15" s="4">
        <v>0.237</v>
      </c>
      <c r="L15" s="4">
        <v>0.4477</v>
      </c>
      <c r="M15" s="76">
        <v>10.2</v>
      </c>
      <c r="N15" s="73">
        <v>1.8996</v>
      </c>
      <c r="O15" s="74">
        <f t="shared" si="2"/>
        <v>16.4916</v>
      </c>
      <c r="P15" s="4">
        <v>0.0428</v>
      </c>
      <c r="Q15" s="4">
        <v>0.0352</v>
      </c>
      <c r="R15" s="77">
        <v>9.69</v>
      </c>
      <c r="S15" s="73">
        <v>1.8996</v>
      </c>
      <c r="T15" s="74">
        <f t="shared" si="3"/>
        <v>15.99945</v>
      </c>
      <c r="U15" s="4">
        <v>0.0326</v>
      </c>
      <c r="V15" s="4">
        <v>0.0721</v>
      </c>
      <c r="W15" s="77">
        <v>13.47</v>
      </c>
      <c r="X15" s="73">
        <v>1.9437</v>
      </c>
      <c r="Y15" s="6">
        <f t="shared" si="4"/>
        <v>19.8015</v>
      </c>
      <c r="Z15" s="5">
        <v>0.6787</v>
      </c>
      <c r="AA15" s="5">
        <v>0.2448</v>
      </c>
      <c r="AB15" s="5">
        <v>0.0425</v>
      </c>
      <c r="AC15" s="4">
        <v>0.034</v>
      </c>
      <c r="AD15" s="3">
        <f t="shared" si="5"/>
        <v>1</v>
      </c>
    </row>
    <row r="16" spans="1:30" ht="11.25">
      <c r="A16" s="69" t="s">
        <v>30</v>
      </c>
      <c r="C16" s="70">
        <v>14.4</v>
      </c>
      <c r="D16" s="73">
        <v>1.943</v>
      </c>
      <c r="E16" s="74">
        <f t="shared" si="0"/>
        <v>20.6965</v>
      </c>
      <c r="F16" s="4">
        <v>0.729</v>
      </c>
      <c r="G16" s="4">
        <v>0.4367</v>
      </c>
      <c r="H16" s="70">
        <v>10.37</v>
      </c>
      <c r="I16" s="75">
        <v>1.8578</v>
      </c>
      <c r="J16" s="70">
        <f t="shared" si="1"/>
        <v>16.509349999999998</v>
      </c>
      <c r="K16" s="4">
        <v>0.1592</v>
      </c>
      <c r="L16" s="4">
        <v>0.4142</v>
      </c>
      <c r="M16" s="76">
        <v>9.82</v>
      </c>
      <c r="N16" s="73">
        <v>1.8508</v>
      </c>
      <c r="O16" s="74">
        <f t="shared" si="2"/>
        <v>15.9541</v>
      </c>
      <c r="P16" s="4">
        <v>0.0627</v>
      </c>
      <c r="Q16" s="4">
        <v>0.071</v>
      </c>
      <c r="R16" s="77">
        <v>9.78</v>
      </c>
      <c r="S16" s="73">
        <v>1.8508</v>
      </c>
      <c r="T16" s="74">
        <f t="shared" si="3"/>
        <v>15.9155</v>
      </c>
      <c r="U16" s="4">
        <v>0.0491</v>
      </c>
      <c r="V16" s="4">
        <v>0.0781</v>
      </c>
      <c r="W16" s="77">
        <v>13.45</v>
      </c>
      <c r="X16" s="73">
        <v>1.8916</v>
      </c>
      <c r="Y16" s="6">
        <f t="shared" si="4"/>
        <v>19.599849999999996</v>
      </c>
      <c r="Z16" s="5">
        <v>0.718</v>
      </c>
      <c r="AA16" s="5">
        <v>0.1687</v>
      </c>
      <c r="AB16" s="5">
        <v>0.0631</v>
      </c>
      <c r="AC16" s="4">
        <v>0.0502</v>
      </c>
      <c r="AD16" s="3">
        <f t="shared" si="5"/>
        <v>1</v>
      </c>
    </row>
    <row r="17" spans="1:30" ht="11.25">
      <c r="A17" s="69" t="s">
        <v>31</v>
      </c>
      <c r="C17" s="70">
        <v>14.26</v>
      </c>
      <c r="D17" s="73">
        <v>1.8933</v>
      </c>
      <c r="E17" s="74">
        <f t="shared" si="0"/>
        <v>20.38745</v>
      </c>
      <c r="F17" s="79">
        <v>0.7224</v>
      </c>
      <c r="G17" s="4">
        <v>0.4301</v>
      </c>
      <c r="H17" s="70">
        <v>10.45</v>
      </c>
      <c r="I17" s="75">
        <v>1.9458</v>
      </c>
      <c r="J17" s="70">
        <f t="shared" si="1"/>
        <v>16.89455</v>
      </c>
      <c r="K17" s="4">
        <v>0.1801</v>
      </c>
      <c r="L17" s="4">
        <v>0.4443</v>
      </c>
      <c r="M17" s="76">
        <v>10.1</v>
      </c>
      <c r="N17" s="73">
        <v>1.9388</v>
      </c>
      <c r="O17" s="74">
        <f t="shared" si="2"/>
        <v>16.5323</v>
      </c>
      <c r="P17" s="4">
        <v>0.0706</v>
      </c>
      <c r="Q17" s="4">
        <v>0.0697</v>
      </c>
      <c r="R17" s="77">
        <v>9.92</v>
      </c>
      <c r="S17" s="73">
        <v>1.9388</v>
      </c>
      <c r="T17" s="74">
        <f t="shared" si="3"/>
        <v>16.3586</v>
      </c>
      <c r="U17" s="4">
        <v>0.0269</v>
      </c>
      <c r="V17" s="4">
        <v>0.0559</v>
      </c>
      <c r="W17" s="77">
        <v>13.45</v>
      </c>
      <c r="X17" s="73">
        <v>1.9201</v>
      </c>
      <c r="Y17" s="6">
        <f t="shared" si="4"/>
        <v>19.699599999999997</v>
      </c>
      <c r="Z17" s="5">
        <v>0.7114</v>
      </c>
      <c r="AA17" s="5">
        <v>0.1901</v>
      </c>
      <c r="AB17" s="5">
        <v>0.0705</v>
      </c>
      <c r="AC17" s="4">
        <v>0.028</v>
      </c>
      <c r="AD17" s="3">
        <f t="shared" si="5"/>
        <v>1</v>
      </c>
    </row>
    <row r="18" spans="1:30" ht="11.25">
      <c r="A18" s="69" t="s">
        <v>32</v>
      </c>
      <c r="C18" s="70">
        <v>14.46</v>
      </c>
      <c r="D18" s="73">
        <v>1.9801</v>
      </c>
      <c r="E18" s="74">
        <f t="shared" si="0"/>
        <v>20.88425</v>
      </c>
      <c r="F18" s="4">
        <v>0.6908</v>
      </c>
      <c r="G18" s="79">
        <v>0.4027</v>
      </c>
      <c r="H18" s="70">
        <v>10.63</v>
      </c>
      <c r="I18" s="75">
        <v>1.9484</v>
      </c>
      <c r="J18" s="70">
        <f t="shared" si="1"/>
        <v>17.077350000000003</v>
      </c>
      <c r="K18" s="4">
        <v>0.1878</v>
      </c>
      <c r="L18" s="4">
        <v>0.4427</v>
      </c>
      <c r="M18" s="76">
        <v>11.44</v>
      </c>
      <c r="N18" s="73">
        <v>1.9414</v>
      </c>
      <c r="O18" s="74">
        <f t="shared" si="2"/>
        <v>17.8345</v>
      </c>
      <c r="P18" s="4">
        <v>0.0189</v>
      </c>
      <c r="Q18" s="4">
        <v>0.0217</v>
      </c>
      <c r="R18" s="77">
        <v>10.62</v>
      </c>
      <c r="S18" s="73">
        <v>1.9414</v>
      </c>
      <c r="T18" s="74">
        <f t="shared" si="3"/>
        <v>17.0432</v>
      </c>
      <c r="U18" s="4">
        <v>0.1025</v>
      </c>
      <c r="V18" s="4">
        <v>0.1329</v>
      </c>
      <c r="W18" s="77">
        <v>13.48</v>
      </c>
      <c r="X18" s="73">
        <v>1.958</v>
      </c>
      <c r="Y18" s="6">
        <f t="shared" si="4"/>
        <v>19.8612</v>
      </c>
      <c r="Z18" s="5">
        <v>0.6795</v>
      </c>
      <c r="AA18" s="5">
        <v>0.1978</v>
      </c>
      <c r="AB18" s="5">
        <v>0.019</v>
      </c>
      <c r="AC18" s="4">
        <v>0.1037</v>
      </c>
      <c r="AD18" s="3">
        <f t="shared" si="5"/>
        <v>1</v>
      </c>
    </row>
    <row r="19" spans="1:30" ht="11.25">
      <c r="A19" s="69" t="s">
        <v>33</v>
      </c>
      <c r="C19" s="70">
        <v>15.53</v>
      </c>
      <c r="D19" s="73">
        <v>1.9418</v>
      </c>
      <c r="E19" s="74">
        <f t="shared" si="0"/>
        <v>21.78275</v>
      </c>
      <c r="F19" s="79">
        <v>0.7242</v>
      </c>
      <c r="G19" s="79">
        <v>0.4302</v>
      </c>
      <c r="H19" s="70">
        <v>11.23</v>
      </c>
      <c r="I19" s="75">
        <v>2.1611</v>
      </c>
      <c r="J19" s="70">
        <f>H19*0.965+I19*3.5</f>
        <v>18.4008</v>
      </c>
      <c r="K19" s="4">
        <v>0.1817</v>
      </c>
      <c r="L19" s="4">
        <v>0.4515</v>
      </c>
      <c r="M19" s="76">
        <v>10.87</v>
      </c>
      <c r="N19" s="73">
        <v>2.1541</v>
      </c>
      <c r="O19" s="74">
        <f>M19*0.965+N19*3.5</f>
        <v>18.0289</v>
      </c>
      <c r="P19" s="4">
        <v>0.076</v>
      </c>
      <c r="Q19" s="4">
        <v>0.0768</v>
      </c>
      <c r="R19" s="78">
        <v>11.66</v>
      </c>
      <c r="S19" s="73">
        <v>2.1541</v>
      </c>
      <c r="T19" s="74">
        <f>R19*0.965+S19*3.5</f>
        <v>18.791249999999998</v>
      </c>
      <c r="U19" s="4">
        <v>0.0181</v>
      </c>
      <c r="V19" s="4">
        <v>0.0415</v>
      </c>
      <c r="W19" s="78">
        <v>14.51</v>
      </c>
      <c r="X19" s="73">
        <v>2.0636</v>
      </c>
      <c r="Y19" s="6">
        <f t="shared" si="4"/>
        <v>21.22475</v>
      </c>
      <c r="Z19" s="5">
        <v>0.7121</v>
      </c>
      <c r="AA19" s="5">
        <v>0.1927</v>
      </c>
      <c r="AB19" s="5">
        <v>0.0761</v>
      </c>
      <c r="AC19" s="4">
        <v>0.0191</v>
      </c>
      <c r="AD19" s="3">
        <f t="shared" si="5"/>
        <v>0.9999999999999999</v>
      </c>
    </row>
    <row r="20" spans="1:30" ht="11.25">
      <c r="A20" s="69" t="s">
        <v>34</v>
      </c>
      <c r="C20" s="70">
        <v>16</v>
      </c>
      <c r="D20" s="73">
        <v>2.1519</v>
      </c>
      <c r="E20" s="74">
        <f t="shared" si="0"/>
        <v>22.97165</v>
      </c>
      <c r="F20" s="79">
        <v>0.7114</v>
      </c>
      <c r="G20" s="79">
        <v>0.4212</v>
      </c>
      <c r="H20" s="70">
        <v>12.22</v>
      </c>
      <c r="I20" s="75">
        <v>2.2989</v>
      </c>
      <c r="J20" s="70">
        <f>H20*0.965+I20*3.5</f>
        <v>19.83845</v>
      </c>
      <c r="K20" s="4">
        <v>0.1639</v>
      </c>
      <c r="L20" s="4">
        <v>0.4461</v>
      </c>
      <c r="M20" s="76">
        <v>10.71</v>
      </c>
      <c r="N20" s="73">
        <v>2.2919</v>
      </c>
      <c r="O20" s="74">
        <f>M20*0.965+N20*3.5</f>
        <v>18.3568</v>
      </c>
      <c r="P20" s="4">
        <v>0.0685</v>
      </c>
      <c r="Q20" s="4">
        <v>0.0484</v>
      </c>
      <c r="R20" s="78">
        <v>12.29</v>
      </c>
      <c r="S20" s="73">
        <v>2.2919</v>
      </c>
      <c r="T20" s="74">
        <f>R20*0.965+S20*3.5</f>
        <v>19.8815</v>
      </c>
      <c r="U20" s="4">
        <v>0.0562</v>
      </c>
      <c r="V20" s="4">
        <v>0.0843</v>
      </c>
      <c r="W20" s="78">
        <v>14.99</v>
      </c>
      <c r="X20" s="73">
        <v>2.2338</v>
      </c>
      <c r="Y20" s="6">
        <f t="shared" si="4"/>
        <v>22.283649999999998</v>
      </c>
      <c r="Z20" s="5">
        <v>0.6997</v>
      </c>
      <c r="AA20" s="5">
        <v>0.1753</v>
      </c>
      <c r="AB20" s="5">
        <v>0.0677</v>
      </c>
      <c r="AC20" s="4">
        <v>0.0573</v>
      </c>
      <c r="AD20" s="3">
        <f t="shared" si="5"/>
        <v>1</v>
      </c>
    </row>
    <row r="22" ht="11.25">
      <c r="A22" s="59" t="s">
        <v>0</v>
      </c>
    </row>
    <row r="37" spans="1:48" s="81" customFormat="1" ht="11.25">
      <c r="A37" s="80"/>
      <c r="C37" s="82"/>
      <c r="D37" s="83"/>
      <c r="E37" s="83"/>
      <c r="F37" s="79"/>
      <c r="G37" s="79"/>
      <c r="H37" s="82"/>
      <c r="I37" s="83"/>
      <c r="J37" s="83"/>
      <c r="K37" s="79"/>
      <c r="L37" s="79"/>
      <c r="M37" s="82"/>
      <c r="N37" s="83"/>
      <c r="O37" s="83"/>
      <c r="P37" s="79"/>
      <c r="Q37" s="79"/>
      <c r="R37" s="82"/>
      <c r="S37" s="83"/>
      <c r="T37" s="83"/>
      <c r="U37" s="79"/>
      <c r="V37" s="79"/>
      <c r="W37" s="82"/>
      <c r="X37" s="83"/>
      <c r="Y37" s="84"/>
      <c r="Z37" s="85"/>
      <c r="AA37" s="85"/>
      <c r="AB37" s="85"/>
      <c r="AC37" s="79"/>
      <c r="AD37" s="86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pans="1:48" s="81" customFormat="1" ht="11.25">
      <c r="A38" s="88"/>
      <c r="C38" s="89"/>
      <c r="D38" s="89"/>
      <c r="E38" s="89"/>
      <c r="F38" s="79"/>
      <c r="G38" s="79"/>
      <c r="H38" s="89"/>
      <c r="I38" s="89"/>
      <c r="J38" s="89"/>
      <c r="K38" s="79"/>
      <c r="L38" s="79"/>
      <c r="M38" s="89"/>
      <c r="N38" s="89"/>
      <c r="O38" s="89"/>
      <c r="P38" s="79"/>
      <c r="Q38" s="79"/>
      <c r="R38" s="89"/>
      <c r="S38" s="89"/>
      <c r="T38" s="89"/>
      <c r="U38" s="79"/>
      <c r="V38" s="79"/>
      <c r="W38" s="89"/>
      <c r="X38" s="89"/>
      <c r="Y38" s="89"/>
      <c r="Z38" s="85"/>
      <c r="AA38" s="85"/>
      <c r="AB38" s="85"/>
      <c r="AC38" s="85"/>
      <c r="AD38" s="86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</row>
    <row r="39" spans="1:48" s="81" customFormat="1" ht="11.25">
      <c r="A39" s="88"/>
      <c r="C39" s="89"/>
      <c r="D39" s="89"/>
      <c r="E39" s="89"/>
      <c r="F39" s="79"/>
      <c r="G39" s="79"/>
      <c r="H39" s="89"/>
      <c r="I39" s="89"/>
      <c r="J39" s="89"/>
      <c r="K39" s="79"/>
      <c r="L39" s="79"/>
      <c r="M39" s="89"/>
      <c r="N39" s="89"/>
      <c r="O39" s="89"/>
      <c r="P39" s="79"/>
      <c r="Q39" s="79"/>
      <c r="R39" s="89"/>
      <c r="S39" s="89"/>
      <c r="T39" s="89"/>
      <c r="U39" s="79"/>
      <c r="V39" s="79"/>
      <c r="W39" s="89"/>
      <c r="X39" s="89"/>
      <c r="Y39" s="89"/>
      <c r="Z39" s="85"/>
      <c r="AA39" s="85"/>
      <c r="AB39" s="85"/>
      <c r="AC39" s="85"/>
      <c r="AD39" s="86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</row>
    <row r="40" spans="1:48" s="81" customFormat="1" ht="11.25">
      <c r="A40" s="88"/>
      <c r="C40" s="89"/>
      <c r="D40" s="89"/>
      <c r="E40" s="89"/>
      <c r="F40" s="79"/>
      <c r="G40" s="79"/>
      <c r="H40" s="89"/>
      <c r="I40" s="89"/>
      <c r="J40" s="89"/>
      <c r="K40" s="79"/>
      <c r="L40" s="79"/>
      <c r="M40" s="89"/>
      <c r="N40" s="89"/>
      <c r="O40" s="89"/>
      <c r="P40" s="79"/>
      <c r="Q40" s="79"/>
      <c r="R40" s="89"/>
      <c r="S40" s="89"/>
      <c r="T40" s="89"/>
      <c r="U40" s="79"/>
      <c r="V40" s="79"/>
      <c r="W40" s="89"/>
      <c r="X40" s="89"/>
      <c r="Y40" s="89"/>
      <c r="Z40" s="85"/>
      <c r="AA40" s="85"/>
      <c r="AB40" s="85"/>
      <c r="AC40" s="85"/>
      <c r="AD40" s="86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</row>
    <row r="41" spans="1:48" s="81" customFormat="1" ht="11.25">
      <c r="A41" s="88"/>
      <c r="C41" s="89"/>
      <c r="D41" s="89"/>
      <c r="E41" s="89"/>
      <c r="F41" s="79"/>
      <c r="G41" s="79"/>
      <c r="H41" s="89"/>
      <c r="I41" s="89"/>
      <c r="J41" s="89"/>
      <c r="K41" s="79"/>
      <c r="L41" s="79"/>
      <c r="M41" s="89"/>
      <c r="N41" s="89"/>
      <c r="O41" s="89"/>
      <c r="P41" s="79"/>
      <c r="Q41" s="79"/>
      <c r="R41" s="89"/>
      <c r="S41" s="89"/>
      <c r="T41" s="89"/>
      <c r="U41" s="79"/>
      <c r="V41" s="79"/>
      <c r="W41" s="89"/>
      <c r="X41" s="89"/>
      <c r="Y41" s="89"/>
      <c r="Z41" s="85"/>
      <c r="AA41" s="85"/>
      <c r="AB41" s="85"/>
      <c r="AC41" s="85"/>
      <c r="AD41" s="86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</row>
    <row r="42" spans="1:48" s="81" customFormat="1" ht="11.25">
      <c r="A42" s="88"/>
      <c r="C42" s="89"/>
      <c r="D42" s="89"/>
      <c r="E42" s="89"/>
      <c r="F42" s="79"/>
      <c r="G42" s="79"/>
      <c r="H42" s="89"/>
      <c r="I42" s="89"/>
      <c r="J42" s="89"/>
      <c r="K42" s="79"/>
      <c r="L42" s="79"/>
      <c r="M42" s="89"/>
      <c r="N42" s="89"/>
      <c r="O42" s="89"/>
      <c r="P42" s="79"/>
      <c r="Q42" s="79"/>
      <c r="R42" s="89"/>
      <c r="S42" s="89"/>
      <c r="T42" s="89"/>
      <c r="U42" s="79"/>
      <c r="V42" s="79"/>
      <c r="W42" s="89"/>
      <c r="X42" s="89"/>
      <c r="Y42" s="89"/>
      <c r="Z42" s="85"/>
      <c r="AA42" s="85"/>
      <c r="AB42" s="85"/>
      <c r="AC42" s="85"/>
      <c r="AD42" s="86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</row>
    <row r="43" spans="1:48" s="81" customFormat="1" ht="11.25">
      <c r="A43" s="88"/>
      <c r="C43" s="89"/>
      <c r="D43" s="89"/>
      <c r="E43" s="89"/>
      <c r="F43" s="79"/>
      <c r="G43" s="79"/>
      <c r="H43" s="89"/>
      <c r="I43" s="89"/>
      <c r="J43" s="89"/>
      <c r="K43" s="79"/>
      <c r="L43" s="79"/>
      <c r="M43" s="89"/>
      <c r="N43" s="89"/>
      <c r="O43" s="89"/>
      <c r="P43" s="79"/>
      <c r="Q43" s="79"/>
      <c r="R43" s="89"/>
      <c r="S43" s="89"/>
      <c r="T43" s="89"/>
      <c r="U43" s="79"/>
      <c r="V43" s="79"/>
      <c r="W43" s="89"/>
      <c r="X43" s="89"/>
      <c r="Y43" s="89"/>
      <c r="Z43" s="85"/>
      <c r="AA43" s="85"/>
      <c r="AB43" s="85"/>
      <c r="AC43" s="85"/>
      <c r="AD43" s="86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</row>
    <row r="44" spans="1:48" s="81" customFormat="1" ht="11.25">
      <c r="A44" s="88"/>
      <c r="C44" s="89"/>
      <c r="D44" s="89"/>
      <c r="E44" s="89"/>
      <c r="F44" s="79"/>
      <c r="G44" s="79"/>
      <c r="H44" s="89"/>
      <c r="I44" s="89"/>
      <c r="J44" s="89"/>
      <c r="K44" s="79"/>
      <c r="L44" s="79"/>
      <c r="M44" s="89"/>
      <c r="N44" s="89"/>
      <c r="O44" s="89"/>
      <c r="P44" s="79"/>
      <c r="Q44" s="79"/>
      <c r="R44" s="89"/>
      <c r="S44" s="89"/>
      <c r="T44" s="89"/>
      <c r="U44" s="79"/>
      <c r="V44" s="79"/>
      <c r="W44" s="89"/>
      <c r="X44" s="89"/>
      <c r="Y44" s="89"/>
      <c r="Z44" s="85"/>
      <c r="AA44" s="85"/>
      <c r="AB44" s="85"/>
      <c r="AC44" s="85"/>
      <c r="AD44" s="86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</row>
    <row r="45" spans="1:48" s="81" customFormat="1" ht="11.25">
      <c r="A45" s="88"/>
      <c r="C45" s="89"/>
      <c r="D45" s="89"/>
      <c r="E45" s="89"/>
      <c r="F45" s="79"/>
      <c r="G45" s="79"/>
      <c r="H45" s="89"/>
      <c r="I45" s="89"/>
      <c r="J45" s="89"/>
      <c r="K45" s="79"/>
      <c r="L45" s="79"/>
      <c r="M45" s="89"/>
      <c r="N45" s="89"/>
      <c r="O45" s="89"/>
      <c r="P45" s="79"/>
      <c r="Q45" s="79"/>
      <c r="R45" s="89"/>
      <c r="S45" s="89"/>
      <c r="T45" s="89"/>
      <c r="U45" s="79"/>
      <c r="V45" s="79"/>
      <c r="W45" s="89"/>
      <c r="X45" s="89"/>
      <c r="Y45" s="89"/>
      <c r="Z45" s="85"/>
      <c r="AA45" s="85"/>
      <c r="AB45" s="85"/>
      <c r="AC45" s="85"/>
      <c r="AD45" s="86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</row>
    <row r="46" spans="1:48" s="81" customFormat="1" ht="11.25">
      <c r="A46" s="88"/>
      <c r="C46" s="89"/>
      <c r="D46" s="89"/>
      <c r="E46" s="89"/>
      <c r="F46" s="79"/>
      <c r="G46" s="79"/>
      <c r="H46" s="89"/>
      <c r="I46" s="89"/>
      <c r="J46" s="89"/>
      <c r="K46" s="79"/>
      <c r="L46" s="79"/>
      <c r="M46" s="89"/>
      <c r="N46" s="89"/>
      <c r="O46" s="89"/>
      <c r="P46" s="79"/>
      <c r="Q46" s="79"/>
      <c r="R46" s="89"/>
      <c r="S46" s="89"/>
      <c r="T46" s="89"/>
      <c r="U46" s="79"/>
      <c r="V46" s="79"/>
      <c r="W46" s="89"/>
      <c r="X46" s="89"/>
      <c r="Y46" s="89"/>
      <c r="Z46" s="85"/>
      <c r="AA46" s="85"/>
      <c r="AB46" s="85"/>
      <c r="AC46" s="85"/>
      <c r="AD46" s="86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</row>
    <row r="47" spans="1:48" s="81" customFormat="1" ht="11.25">
      <c r="A47" s="88"/>
      <c r="C47" s="89"/>
      <c r="D47" s="89"/>
      <c r="E47" s="89"/>
      <c r="F47" s="79"/>
      <c r="G47" s="79"/>
      <c r="H47" s="89"/>
      <c r="I47" s="89"/>
      <c r="J47" s="89"/>
      <c r="K47" s="79"/>
      <c r="L47" s="79"/>
      <c r="M47" s="89"/>
      <c r="N47" s="89"/>
      <c r="O47" s="89"/>
      <c r="P47" s="79"/>
      <c r="Q47" s="79"/>
      <c r="R47" s="89"/>
      <c r="S47" s="89"/>
      <c r="T47" s="89"/>
      <c r="U47" s="79"/>
      <c r="V47" s="79"/>
      <c r="W47" s="89"/>
      <c r="X47" s="89"/>
      <c r="Y47" s="89"/>
      <c r="Z47" s="85"/>
      <c r="AA47" s="85"/>
      <c r="AB47" s="85"/>
      <c r="AC47" s="85"/>
      <c r="AD47" s="86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</row>
    <row r="48" spans="1:48" s="81" customFormat="1" ht="11.25">
      <c r="A48" s="88"/>
      <c r="C48" s="89"/>
      <c r="D48" s="89"/>
      <c r="E48" s="89"/>
      <c r="F48" s="79"/>
      <c r="G48" s="79"/>
      <c r="H48" s="89"/>
      <c r="I48" s="89"/>
      <c r="J48" s="89"/>
      <c r="K48" s="79"/>
      <c r="L48" s="79"/>
      <c r="M48" s="89"/>
      <c r="N48" s="89"/>
      <c r="O48" s="89"/>
      <c r="P48" s="79"/>
      <c r="Q48" s="79"/>
      <c r="R48" s="89"/>
      <c r="S48" s="89"/>
      <c r="T48" s="89"/>
      <c r="U48" s="79"/>
      <c r="V48" s="79"/>
      <c r="W48" s="89"/>
      <c r="X48" s="89"/>
      <c r="Y48" s="89"/>
      <c r="Z48" s="85"/>
      <c r="AA48" s="85"/>
      <c r="AB48" s="85"/>
      <c r="AC48" s="85"/>
      <c r="AD48" s="86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</row>
    <row r="49" spans="1:48" s="81" customFormat="1" ht="11.25">
      <c r="A49" s="88"/>
      <c r="C49" s="89"/>
      <c r="D49" s="89"/>
      <c r="E49" s="89"/>
      <c r="F49" s="79"/>
      <c r="G49" s="79"/>
      <c r="H49" s="89"/>
      <c r="I49" s="89"/>
      <c r="J49" s="89"/>
      <c r="K49" s="79"/>
      <c r="L49" s="79"/>
      <c r="M49" s="89"/>
      <c r="N49" s="89"/>
      <c r="O49" s="89"/>
      <c r="P49" s="79"/>
      <c r="Q49" s="79"/>
      <c r="R49" s="89"/>
      <c r="S49" s="89"/>
      <c r="T49" s="89"/>
      <c r="U49" s="79"/>
      <c r="V49" s="79"/>
      <c r="W49" s="89"/>
      <c r="X49" s="89"/>
      <c r="Y49" s="89"/>
      <c r="Z49" s="85"/>
      <c r="AA49" s="85"/>
      <c r="AB49" s="85"/>
      <c r="AC49" s="85"/>
      <c r="AD49" s="86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</row>
    <row r="50" ht="11.25">
      <c r="AC50" s="5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32" sqref="F32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44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47" t="s">
        <v>22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4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49" t="s">
        <v>23</v>
      </c>
      <c r="C9" s="8">
        <v>16.97</v>
      </c>
      <c r="D9" s="7">
        <v>1.7775</v>
      </c>
      <c r="E9" s="8">
        <v>22.6</v>
      </c>
      <c r="F9" s="4">
        <v>0.6748</v>
      </c>
      <c r="G9" s="4">
        <v>0.3424</v>
      </c>
      <c r="H9" s="8">
        <v>12.05</v>
      </c>
      <c r="I9" s="7">
        <v>1.7248</v>
      </c>
      <c r="J9" s="44">
        <v>17.67</v>
      </c>
      <c r="K9" s="4">
        <v>0.0641</v>
      </c>
      <c r="L9" s="4">
        <v>0.1921</v>
      </c>
      <c r="M9" s="8">
        <v>11.44</v>
      </c>
      <c r="N9" s="7">
        <v>1.7178</v>
      </c>
      <c r="O9" s="45">
        <v>17.05</v>
      </c>
      <c r="P9" s="4">
        <v>0.1822</v>
      </c>
      <c r="Q9" s="4">
        <v>0.1995</v>
      </c>
      <c r="R9" s="8">
        <v>10.93</v>
      </c>
      <c r="S9" s="7">
        <v>1.7178</v>
      </c>
      <c r="T9" s="8">
        <v>16.56</v>
      </c>
      <c r="U9" s="4">
        <v>0.0789</v>
      </c>
      <c r="V9" s="4">
        <v>0.266</v>
      </c>
      <c r="W9" s="8">
        <v>15.53</v>
      </c>
      <c r="X9" s="7">
        <v>1.7379</v>
      </c>
      <c r="Y9" s="6">
        <v>21.07</v>
      </c>
      <c r="Z9" s="4">
        <v>0.6622</v>
      </c>
      <c r="AA9" s="5">
        <v>0.0689</v>
      </c>
      <c r="AB9" s="5">
        <v>0.1829</v>
      </c>
      <c r="AC9" s="4">
        <v>0.086</v>
      </c>
      <c r="AD9" s="3">
        <f aca="true" t="shared" si="0" ref="AD9:AD20">SUM(Z9:AC9)</f>
        <v>0.9999999999999999</v>
      </c>
    </row>
    <row r="10" spans="1:30" ht="11.25">
      <c r="A10" s="49" t="s">
        <v>24</v>
      </c>
      <c r="C10" s="8">
        <v>15.22</v>
      </c>
      <c r="D10" s="7">
        <v>1.755</v>
      </c>
      <c r="E10" s="8">
        <v>20.83</v>
      </c>
      <c r="F10" s="4">
        <v>0.6564</v>
      </c>
      <c r="G10" s="4">
        <v>0.3364</v>
      </c>
      <c r="H10" s="8">
        <v>11.82</v>
      </c>
      <c r="I10" s="7">
        <v>1.5809</v>
      </c>
      <c r="J10" s="46">
        <v>16.94</v>
      </c>
      <c r="K10" s="4">
        <v>0.0692</v>
      </c>
      <c r="L10" s="4">
        <v>0.2234</v>
      </c>
      <c r="M10" s="8">
        <v>10.93</v>
      </c>
      <c r="N10" s="7">
        <v>1.5739</v>
      </c>
      <c r="O10" s="46">
        <v>16.06</v>
      </c>
      <c r="P10" s="4">
        <v>0.2107</v>
      </c>
      <c r="Q10" s="4">
        <v>0.2244</v>
      </c>
      <c r="R10" s="8">
        <v>10.79</v>
      </c>
      <c r="S10" s="7">
        <v>1.5739</v>
      </c>
      <c r="T10" s="46">
        <v>15.92</v>
      </c>
      <c r="U10" s="4">
        <v>0.0637</v>
      </c>
      <c r="V10" s="4">
        <v>0.2158</v>
      </c>
      <c r="W10" s="8">
        <v>14.15</v>
      </c>
      <c r="X10" s="7">
        <v>1.6347</v>
      </c>
      <c r="Y10" s="6">
        <v>19.38</v>
      </c>
      <c r="Z10" s="4">
        <v>0.6445</v>
      </c>
      <c r="AA10" s="5">
        <v>0.0749</v>
      </c>
      <c r="AB10" s="5">
        <v>0.2112</v>
      </c>
      <c r="AC10" s="4">
        <v>0.0694</v>
      </c>
      <c r="AD10" s="3">
        <f t="shared" si="0"/>
        <v>0.9999999999999999</v>
      </c>
    </row>
    <row r="11" spans="1:30" ht="11.25">
      <c r="A11" s="49" t="s">
        <v>25</v>
      </c>
      <c r="C11" s="8">
        <v>14.76</v>
      </c>
      <c r="D11" s="7">
        <v>1.6735</v>
      </c>
      <c r="E11" s="46">
        <v>20.1</v>
      </c>
      <c r="F11" s="4">
        <v>0.5993</v>
      </c>
      <c r="G11" s="4">
        <v>0.3138</v>
      </c>
      <c r="H11" s="8">
        <v>11.62</v>
      </c>
      <c r="I11" s="7">
        <v>1.5367</v>
      </c>
      <c r="J11" s="46">
        <v>16.59</v>
      </c>
      <c r="K11" s="4">
        <v>0.0944</v>
      </c>
      <c r="L11" s="4">
        <v>0.256</v>
      </c>
      <c r="M11" s="8">
        <v>10.74</v>
      </c>
      <c r="N11" s="7">
        <v>1.5297</v>
      </c>
      <c r="O11" s="46">
        <v>15.72</v>
      </c>
      <c r="P11" s="4">
        <v>0.2093</v>
      </c>
      <c r="Q11" s="4">
        <v>0.2234</v>
      </c>
      <c r="R11" s="8">
        <v>10.36</v>
      </c>
      <c r="S11" s="7">
        <v>1.5297</v>
      </c>
      <c r="T11" s="46">
        <v>15.35</v>
      </c>
      <c r="U11" s="4">
        <v>0.097</v>
      </c>
      <c r="V11" s="4">
        <v>0.2068</v>
      </c>
      <c r="W11" s="8">
        <v>13.58</v>
      </c>
      <c r="X11" s="7">
        <v>1.5751</v>
      </c>
      <c r="Y11" s="6">
        <v>18.62</v>
      </c>
      <c r="Z11" s="4">
        <v>0.5888</v>
      </c>
      <c r="AA11" s="5">
        <v>0.1003</v>
      </c>
      <c r="AB11" s="5">
        <v>0.2098</v>
      </c>
      <c r="AC11" s="4">
        <v>0.1011</v>
      </c>
      <c r="AD11" s="3">
        <f t="shared" si="0"/>
        <v>1</v>
      </c>
    </row>
    <row r="12" spans="1:30" ht="11.25">
      <c r="A12" s="49" t="s">
        <v>26</v>
      </c>
      <c r="C12" s="8">
        <v>14.5</v>
      </c>
      <c r="D12" s="7">
        <v>1.5619</v>
      </c>
      <c r="E12" s="46">
        <v>19.46</v>
      </c>
      <c r="F12" s="4">
        <v>0.5764</v>
      </c>
      <c r="G12" s="4">
        <v>0.3043</v>
      </c>
      <c r="H12" s="8">
        <v>11.09</v>
      </c>
      <c r="I12" s="7">
        <v>1.5715</v>
      </c>
      <c r="J12" s="46">
        <v>16.2</v>
      </c>
      <c r="K12" s="4">
        <v>0.0984</v>
      </c>
      <c r="L12" s="4">
        <v>0.245</v>
      </c>
      <c r="M12" s="8">
        <v>10.62</v>
      </c>
      <c r="N12" s="7">
        <v>1.5645</v>
      </c>
      <c r="O12" s="46">
        <v>15.72</v>
      </c>
      <c r="P12" s="4">
        <v>0.2186</v>
      </c>
      <c r="Q12" s="4">
        <v>0.2302</v>
      </c>
      <c r="R12" s="8">
        <v>9.66</v>
      </c>
      <c r="S12" s="7">
        <v>1.5645</v>
      </c>
      <c r="T12" s="46">
        <v>14.8</v>
      </c>
      <c r="U12" s="4">
        <v>0.1066</v>
      </c>
      <c r="V12" s="4">
        <v>0.2205</v>
      </c>
      <c r="W12" s="8">
        <v>13.23</v>
      </c>
      <c r="X12" s="7">
        <v>1.5639</v>
      </c>
      <c r="Y12" s="6">
        <v>18.24</v>
      </c>
      <c r="Z12" s="4">
        <v>0.5666</v>
      </c>
      <c r="AA12" s="5">
        <v>0.1037</v>
      </c>
      <c r="AB12" s="5">
        <v>0.219</v>
      </c>
      <c r="AC12" s="4">
        <v>0.1107</v>
      </c>
      <c r="AD12" s="3">
        <f t="shared" si="0"/>
        <v>1</v>
      </c>
    </row>
    <row r="13" spans="1:30" ht="11.25">
      <c r="A13" s="49" t="s">
        <v>27</v>
      </c>
      <c r="C13" s="8">
        <v>14.56</v>
      </c>
      <c r="D13" s="7">
        <v>1.6013</v>
      </c>
      <c r="E13" s="46">
        <v>19.65</v>
      </c>
      <c r="F13" s="4">
        <v>0.6226</v>
      </c>
      <c r="G13" s="4">
        <v>0.342</v>
      </c>
      <c r="H13" s="8">
        <v>10.47</v>
      </c>
      <c r="I13" s="7">
        <v>1.4532</v>
      </c>
      <c r="J13" s="46">
        <v>15.19</v>
      </c>
      <c r="K13" s="4">
        <v>0.0925</v>
      </c>
      <c r="L13" s="4">
        <v>0.2782</v>
      </c>
      <c r="M13" s="8">
        <v>10.54</v>
      </c>
      <c r="N13" s="7">
        <v>1.4462</v>
      </c>
      <c r="O13" s="46">
        <v>15.23</v>
      </c>
      <c r="P13" s="4">
        <v>0.1869</v>
      </c>
      <c r="Q13" s="4">
        <v>0.2036</v>
      </c>
      <c r="R13" s="8">
        <v>8.8</v>
      </c>
      <c r="S13" s="7">
        <v>1.4462</v>
      </c>
      <c r="T13" s="46">
        <v>13.55</v>
      </c>
      <c r="U13" s="4">
        <v>0.098</v>
      </c>
      <c r="V13" s="4">
        <v>0.1762</v>
      </c>
      <c r="W13" s="8">
        <v>13.29</v>
      </c>
      <c r="X13" s="7">
        <v>1.4995</v>
      </c>
      <c r="Y13" s="6">
        <v>18.07</v>
      </c>
      <c r="Z13" s="4">
        <v>0.6125</v>
      </c>
      <c r="AA13" s="5">
        <v>0.0992</v>
      </c>
      <c r="AB13" s="5">
        <v>0.1875</v>
      </c>
      <c r="AC13" s="4">
        <v>0.1008</v>
      </c>
      <c r="AD13" s="3">
        <f t="shared" si="0"/>
        <v>1</v>
      </c>
    </row>
    <row r="14" spans="1:30" ht="11.25">
      <c r="A14" s="49" t="s">
        <v>28</v>
      </c>
      <c r="C14" s="8">
        <v>14.41</v>
      </c>
      <c r="D14" s="7">
        <v>1.4659</v>
      </c>
      <c r="E14" s="46">
        <v>19.04</v>
      </c>
      <c r="F14" s="4">
        <v>0.638</v>
      </c>
      <c r="G14" s="4">
        <v>0.369</v>
      </c>
      <c r="H14" s="8">
        <v>9.42</v>
      </c>
      <c r="I14" s="7">
        <v>1.4936</v>
      </c>
      <c r="J14" s="46">
        <v>14.32</v>
      </c>
      <c r="K14" s="4">
        <v>0.0969</v>
      </c>
      <c r="L14" s="4">
        <v>0.2842</v>
      </c>
      <c r="M14" s="8">
        <v>10.81</v>
      </c>
      <c r="N14" s="7">
        <v>1.4866</v>
      </c>
      <c r="O14" s="46">
        <v>15.63</v>
      </c>
      <c r="P14" s="4">
        <v>0.1492</v>
      </c>
      <c r="Q14" s="4">
        <v>0.1732</v>
      </c>
      <c r="R14" s="8">
        <v>8.33</v>
      </c>
      <c r="S14" s="7">
        <v>1.4866</v>
      </c>
      <c r="T14" s="46">
        <v>13.24</v>
      </c>
      <c r="U14" s="4">
        <v>0.1159</v>
      </c>
      <c r="V14" s="4">
        <v>0.1736</v>
      </c>
      <c r="W14" s="8">
        <v>13.14</v>
      </c>
      <c r="X14" s="7">
        <v>1.4791</v>
      </c>
      <c r="Y14" s="6">
        <v>17.86</v>
      </c>
      <c r="Z14" s="5">
        <v>0.6283</v>
      </c>
      <c r="AA14" s="5">
        <v>0.1036</v>
      </c>
      <c r="AB14" s="5">
        <v>0.1501</v>
      </c>
      <c r="AC14" s="4">
        <v>0.118</v>
      </c>
      <c r="AD14" s="3">
        <f t="shared" si="0"/>
        <v>1</v>
      </c>
    </row>
    <row r="15" spans="1:30" ht="11.25">
      <c r="A15" s="49" t="s">
        <v>29</v>
      </c>
      <c r="C15" s="8">
        <v>14.58</v>
      </c>
      <c r="D15" s="7">
        <v>1.4974</v>
      </c>
      <c r="E15" s="46">
        <v>19.31</v>
      </c>
      <c r="F15" s="4">
        <v>0.7087</v>
      </c>
      <c r="G15" s="4">
        <v>0.4095</v>
      </c>
      <c r="H15" s="8">
        <v>9.01</v>
      </c>
      <c r="I15" s="7">
        <v>1.6626</v>
      </c>
      <c r="J15" s="46">
        <v>14.51</v>
      </c>
      <c r="K15" s="4">
        <v>0.1101</v>
      </c>
      <c r="L15" s="4">
        <v>0.3141</v>
      </c>
      <c r="M15" s="8">
        <v>11.28</v>
      </c>
      <c r="N15" s="7">
        <v>1.6556</v>
      </c>
      <c r="O15" s="46">
        <v>16.68</v>
      </c>
      <c r="P15" s="4">
        <v>0.1043</v>
      </c>
      <c r="Q15" s="4">
        <v>0.1321</v>
      </c>
      <c r="R15" s="8">
        <v>8.97</v>
      </c>
      <c r="S15" s="7">
        <v>1.6556</v>
      </c>
      <c r="T15" s="46">
        <v>14.45</v>
      </c>
      <c r="U15" s="4">
        <v>0.0769</v>
      </c>
      <c r="V15" s="4">
        <v>0.1443</v>
      </c>
      <c r="W15" s="8">
        <v>13.55</v>
      </c>
      <c r="X15" s="7">
        <v>1.5909</v>
      </c>
      <c r="Y15" s="6">
        <v>18.64</v>
      </c>
      <c r="Z15" s="5">
        <v>0.698</v>
      </c>
      <c r="AA15" s="5">
        <v>0.1174</v>
      </c>
      <c r="AB15" s="5">
        <v>0.1053</v>
      </c>
      <c r="AC15" s="4">
        <v>0.0793</v>
      </c>
      <c r="AD15" s="3">
        <f t="shared" si="0"/>
        <v>0.9999999999999999</v>
      </c>
    </row>
    <row r="16" spans="1:30" ht="11.25">
      <c r="A16" s="49" t="s">
        <v>30</v>
      </c>
      <c r="C16" s="8">
        <v>15.01</v>
      </c>
      <c r="D16" s="7">
        <v>1.6766</v>
      </c>
      <c r="E16" s="46">
        <v>20.35</v>
      </c>
      <c r="F16" s="4">
        <v>0.7639</v>
      </c>
      <c r="G16" s="4">
        <v>0.4078</v>
      </c>
      <c r="H16" s="8">
        <v>9.53</v>
      </c>
      <c r="I16" s="7">
        <v>1.8409</v>
      </c>
      <c r="J16" s="46">
        <v>15.64</v>
      </c>
      <c r="K16" s="4">
        <v>0.1213</v>
      </c>
      <c r="L16" s="4">
        <v>0.3349</v>
      </c>
      <c r="M16" s="8">
        <v>11.72</v>
      </c>
      <c r="N16" s="7">
        <v>1.8339</v>
      </c>
      <c r="O16" s="46">
        <v>17.73</v>
      </c>
      <c r="P16" s="4">
        <v>0.0856</v>
      </c>
      <c r="Q16" s="4">
        <v>0.1396</v>
      </c>
      <c r="R16" s="8">
        <v>9.68</v>
      </c>
      <c r="S16" s="7">
        <v>1.8339</v>
      </c>
      <c r="T16" s="46">
        <v>15.76</v>
      </c>
      <c r="U16" s="4">
        <v>0.0292</v>
      </c>
      <c r="V16" s="4">
        <v>0.1177</v>
      </c>
      <c r="W16" s="8">
        <v>14.25</v>
      </c>
      <c r="X16" s="7">
        <v>1.77</v>
      </c>
      <c r="Y16" s="6">
        <v>19.95</v>
      </c>
      <c r="Z16" s="5">
        <v>0.751</v>
      </c>
      <c r="AA16" s="5">
        <v>0.129</v>
      </c>
      <c r="AB16" s="5">
        <v>0.0876</v>
      </c>
      <c r="AC16" s="4">
        <v>0.0324</v>
      </c>
      <c r="AD16" s="3">
        <f t="shared" si="0"/>
        <v>1</v>
      </c>
    </row>
    <row r="17" spans="1:30" ht="11.25">
      <c r="A17" s="49" t="s">
        <v>31</v>
      </c>
      <c r="C17" s="8">
        <v>15.37</v>
      </c>
      <c r="D17" s="7">
        <v>1.8741</v>
      </c>
      <c r="E17" s="46">
        <v>21.39</v>
      </c>
      <c r="F17" s="4">
        <v>0.7113</v>
      </c>
      <c r="G17" s="4">
        <v>0.3689</v>
      </c>
      <c r="H17" s="8">
        <v>10.36</v>
      </c>
      <c r="I17" s="7">
        <v>2.0117</v>
      </c>
      <c r="J17" s="46">
        <v>17.04</v>
      </c>
      <c r="K17" s="4">
        <v>0.1195</v>
      </c>
      <c r="L17" s="4">
        <v>0.2981</v>
      </c>
      <c r="M17" s="8">
        <v>12.42</v>
      </c>
      <c r="N17" s="7">
        <v>2.0047</v>
      </c>
      <c r="O17" s="46">
        <v>19</v>
      </c>
      <c r="P17" s="4">
        <v>0.1265</v>
      </c>
      <c r="Q17" s="4">
        <v>0.1741</v>
      </c>
      <c r="R17" s="8">
        <v>10.77</v>
      </c>
      <c r="S17" s="7">
        <v>2.0047</v>
      </c>
      <c r="T17" s="46">
        <v>17.41</v>
      </c>
      <c r="U17" s="4">
        <v>0.0427</v>
      </c>
      <c r="V17" s="4">
        <v>0.1589</v>
      </c>
      <c r="W17" s="8">
        <v>14.53</v>
      </c>
      <c r="X17" s="7">
        <v>1.9567</v>
      </c>
      <c r="Y17" s="6">
        <v>20.87</v>
      </c>
      <c r="Z17" s="5">
        <v>0.6986</v>
      </c>
      <c r="AA17" s="5">
        <v>0.1261</v>
      </c>
      <c r="AB17" s="5">
        <v>0.1283</v>
      </c>
      <c r="AC17" s="4">
        <v>0.047</v>
      </c>
      <c r="AD17" s="3">
        <f t="shared" si="0"/>
        <v>1</v>
      </c>
    </row>
    <row r="18" spans="1:30" ht="11.25">
      <c r="A18" s="49" t="s">
        <v>32</v>
      </c>
      <c r="C18" s="8">
        <v>16.11</v>
      </c>
      <c r="D18" s="7">
        <v>2.0388</v>
      </c>
      <c r="E18" s="46">
        <v>22.68</v>
      </c>
      <c r="F18" s="4">
        <v>0.7648</v>
      </c>
      <c r="G18" s="4">
        <v>0.388</v>
      </c>
      <c r="H18" s="8">
        <v>11.42</v>
      </c>
      <c r="I18" s="7">
        <v>2.1206</v>
      </c>
      <c r="J18" s="46">
        <v>18.44</v>
      </c>
      <c r="K18" s="4">
        <v>0.1262</v>
      </c>
      <c r="L18" s="4">
        <v>0.3173</v>
      </c>
      <c r="M18" s="8">
        <v>14.12</v>
      </c>
      <c r="N18" s="7">
        <v>2.1136</v>
      </c>
      <c r="O18" s="46">
        <v>21.02</v>
      </c>
      <c r="P18" s="4">
        <v>0.0983</v>
      </c>
      <c r="Q18" s="4">
        <v>0.1556</v>
      </c>
      <c r="R18" s="8">
        <v>11.55</v>
      </c>
      <c r="S18" s="7">
        <v>2.1136</v>
      </c>
      <c r="T18" s="46">
        <v>18.54</v>
      </c>
      <c r="U18" s="4">
        <v>0.0107</v>
      </c>
      <c r="V18" s="4">
        <v>0.1391</v>
      </c>
      <c r="W18" s="8">
        <v>15.6</v>
      </c>
      <c r="X18" s="7">
        <v>2.0848</v>
      </c>
      <c r="Y18" s="6">
        <v>22.35</v>
      </c>
      <c r="Z18" s="5">
        <v>0.7505</v>
      </c>
      <c r="AA18" s="5">
        <v>0.1335</v>
      </c>
      <c r="AB18" s="5">
        <v>0.1005</v>
      </c>
      <c r="AC18" s="4">
        <v>0.0155</v>
      </c>
      <c r="AD18" s="3">
        <f t="shared" si="0"/>
        <v>0.9999999999999999</v>
      </c>
    </row>
    <row r="19" spans="1:30" ht="11.25">
      <c r="A19" s="49" t="s">
        <v>33</v>
      </c>
      <c r="C19" s="8">
        <v>17.57</v>
      </c>
      <c r="D19" s="7">
        <v>2.1551</v>
      </c>
      <c r="E19" s="46">
        <v>24.5</v>
      </c>
      <c r="F19" s="4">
        <v>0.7547</v>
      </c>
      <c r="G19" s="4">
        <v>0.392</v>
      </c>
      <c r="H19" s="8">
        <v>12.13</v>
      </c>
      <c r="I19" s="7">
        <v>2.0288</v>
      </c>
      <c r="J19" s="46">
        <v>18.81</v>
      </c>
      <c r="K19" s="4">
        <v>0.0865</v>
      </c>
      <c r="L19" s="4">
        <v>0.2562</v>
      </c>
      <c r="M19" s="8">
        <v>14.25</v>
      </c>
      <c r="N19" s="7">
        <v>2.0218</v>
      </c>
      <c r="O19" s="46">
        <v>20.83</v>
      </c>
      <c r="P19" s="4">
        <v>0.1183</v>
      </c>
      <c r="Q19" s="4">
        <v>0.172</v>
      </c>
      <c r="R19" s="8">
        <v>12</v>
      </c>
      <c r="S19" s="7">
        <v>2.0218</v>
      </c>
      <c r="T19" s="46">
        <v>18.66</v>
      </c>
      <c r="U19" s="4">
        <v>0.0405</v>
      </c>
      <c r="V19" s="4">
        <v>0.1798</v>
      </c>
      <c r="W19" s="8">
        <v>16.8</v>
      </c>
      <c r="X19" s="7">
        <v>2.0738</v>
      </c>
      <c r="Y19" s="6">
        <v>23.47</v>
      </c>
      <c r="Z19" s="5">
        <v>0.7408</v>
      </c>
      <c r="AA19" s="5">
        <v>0.093</v>
      </c>
      <c r="AB19" s="5">
        <v>0.1204</v>
      </c>
      <c r="AC19" s="4">
        <v>0.0458</v>
      </c>
      <c r="AD19" s="3">
        <f t="shared" si="0"/>
        <v>0.9999999999999999</v>
      </c>
    </row>
    <row r="20" spans="1:30" ht="11.25">
      <c r="A20" s="49" t="s">
        <v>34</v>
      </c>
      <c r="C20" s="8">
        <v>18.43</v>
      </c>
      <c r="D20" s="7">
        <v>2.1143</v>
      </c>
      <c r="E20" s="46">
        <v>25.19</v>
      </c>
      <c r="F20" s="4">
        <v>0.6437</v>
      </c>
      <c r="G20" s="4">
        <v>0.3475</v>
      </c>
      <c r="H20" s="8">
        <v>12.67</v>
      </c>
      <c r="I20" s="7">
        <v>1.7346</v>
      </c>
      <c r="J20" s="46">
        <v>18.3</v>
      </c>
      <c r="K20" s="4">
        <v>0.0819</v>
      </c>
      <c r="L20" s="4">
        <v>0.2031</v>
      </c>
      <c r="M20" s="8">
        <v>13.07</v>
      </c>
      <c r="N20" s="7">
        <v>1.7276</v>
      </c>
      <c r="O20" s="46">
        <v>18.66</v>
      </c>
      <c r="P20" s="4">
        <v>0.1866</v>
      </c>
      <c r="Q20" s="4">
        <v>0.2096</v>
      </c>
      <c r="R20" s="8">
        <v>12.21</v>
      </c>
      <c r="S20" s="7">
        <v>1.7276</v>
      </c>
      <c r="T20" s="46">
        <v>17.83</v>
      </c>
      <c r="U20" s="4">
        <v>0.0878</v>
      </c>
      <c r="V20" s="4">
        <v>0.2398</v>
      </c>
      <c r="W20" s="8">
        <v>16.79</v>
      </c>
      <c r="X20" s="7">
        <v>1.8616</v>
      </c>
      <c r="Y20" s="6">
        <v>22.72</v>
      </c>
      <c r="Z20" s="5">
        <v>0.6323</v>
      </c>
      <c r="AA20" s="5">
        <v>0.0865</v>
      </c>
      <c r="AB20" s="5">
        <v>0.1875</v>
      </c>
      <c r="AC20" s="4">
        <v>0.0937</v>
      </c>
      <c r="AD20" s="3">
        <f t="shared" si="0"/>
        <v>1</v>
      </c>
    </row>
    <row r="22" ht="11.25">
      <c r="A22" s="9" t="s">
        <v>0</v>
      </c>
    </row>
    <row r="24" spans="1:4" ht="12.75">
      <c r="A24" s="50"/>
      <c r="C24" s="51"/>
      <c r="D24" s="51"/>
    </row>
    <row r="25" spans="3:4" ht="12.75">
      <c r="C25" s="51"/>
      <c r="D25" s="51"/>
    </row>
    <row r="26" spans="3:4" ht="12.75">
      <c r="C26" s="51"/>
      <c r="D26" s="51"/>
    </row>
    <row r="27" spans="3:4" ht="12.75">
      <c r="C27" s="51"/>
      <c r="D27" s="51"/>
    </row>
    <row r="28" spans="3:4" ht="12.75">
      <c r="C28" s="51"/>
      <c r="D28" s="51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3" sqref="J3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45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47" t="s">
        <v>22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4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49" t="s">
        <v>23</v>
      </c>
      <c r="C9" s="8">
        <v>13.13</v>
      </c>
      <c r="D9" s="7">
        <v>1.8076</v>
      </c>
      <c r="E9" s="8">
        <v>19</v>
      </c>
      <c r="F9" s="4">
        <v>0.6611</v>
      </c>
      <c r="G9" s="4">
        <v>0.3359</v>
      </c>
      <c r="H9" s="8">
        <v>10.03</v>
      </c>
      <c r="I9" s="7">
        <v>2.0309</v>
      </c>
      <c r="J9" s="44">
        <v>16.79</v>
      </c>
      <c r="K9" s="4">
        <v>0.0691</v>
      </c>
      <c r="L9" s="4">
        <v>0.224</v>
      </c>
      <c r="M9" s="8">
        <v>6.63</v>
      </c>
      <c r="N9" s="7">
        <v>2.0239</v>
      </c>
      <c r="O9" s="45">
        <v>13.48</v>
      </c>
      <c r="P9" s="4">
        <v>0.2264</v>
      </c>
      <c r="Q9" s="4">
        <v>0.2545</v>
      </c>
      <c r="R9" s="8">
        <v>9.67</v>
      </c>
      <c r="S9" s="7">
        <v>2.0239</v>
      </c>
      <c r="T9" s="8">
        <v>16.42</v>
      </c>
      <c r="U9" s="4">
        <v>0.0434</v>
      </c>
      <c r="V9" s="4">
        <v>0.1856</v>
      </c>
      <c r="W9" s="8">
        <v>11.59</v>
      </c>
      <c r="X9" s="7">
        <v>1.9513</v>
      </c>
      <c r="Y9" s="6">
        <v>18.01</v>
      </c>
      <c r="Z9" s="4">
        <v>0.6485</v>
      </c>
      <c r="AA9" s="5">
        <v>0.0751</v>
      </c>
      <c r="AB9" s="5">
        <v>0.2275</v>
      </c>
      <c r="AC9" s="4">
        <v>0.0489</v>
      </c>
      <c r="AD9" s="3">
        <f aca="true" t="shared" si="0" ref="AD9:AD20">SUM(Z9:AC9)</f>
        <v>1</v>
      </c>
    </row>
    <row r="10" spans="1:30" ht="11.25">
      <c r="A10" s="49" t="s">
        <v>24</v>
      </c>
      <c r="C10" s="8">
        <v>13.37</v>
      </c>
      <c r="D10" s="7">
        <v>1.9383</v>
      </c>
      <c r="E10" s="8">
        <v>19.69</v>
      </c>
      <c r="F10" s="4">
        <v>0.664</v>
      </c>
      <c r="G10" s="4">
        <v>0.34</v>
      </c>
      <c r="H10" s="8">
        <v>10.27</v>
      </c>
      <c r="I10" s="7">
        <v>2.3037</v>
      </c>
      <c r="J10" s="46">
        <v>17.97</v>
      </c>
      <c r="K10" s="4">
        <v>0.0739</v>
      </c>
      <c r="L10" s="4">
        <v>0.245</v>
      </c>
      <c r="M10" s="8">
        <v>9.29</v>
      </c>
      <c r="N10" s="7">
        <v>2.2967</v>
      </c>
      <c r="O10" s="46">
        <v>17</v>
      </c>
      <c r="P10" s="4">
        <v>0.2328</v>
      </c>
      <c r="Q10" s="4">
        <v>0.2627</v>
      </c>
      <c r="R10" s="8">
        <v>10.74</v>
      </c>
      <c r="S10" s="7">
        <v>2.2967</v>
      </c>
      <c r="T10" s="46">
        <v>18.4</v>
      </c>
      <c r="U10" s="4">
        <v>0.0293</v>
      </c>
      <c r="V10" s="4">
        <v>0.1523</v>
      </c>
      <c r="W10" s="8">
        <v>12.42</v>
      </c>
      <c r="X10" s="7">
        <v>2.175</v>
      </c>
      <c r="Y10" s="6">
        <v>19.6</v>
      </c>
      <c r="Z10" s="4">
        <v>0.6516</v>
      </c>
      <c r="AA10" s="5">
        <v>0.0805</v>
      </c>
      <c r="AB10" s="5">
        <v>0.2339</v>
      </c>
      <c r="AC10" s="4">
        <v>0.034</v>
      </c>
      <c r="AD10" s="3">
        <f t="shared" si="0"/>
        <v>1</v>
      </c>
    </row>
    <row r="11" spans="1:30" ht="11.25">
      <c r="A11" s="49" t="s">
        <v>25</v>
      </c>
      <c r="C11" s="8">
        <v>14.3</v>
      </c>
      <c r="D11" s="7">
        <v>2.3516</v>
      </c>
      <c r="E11" s="46">
        <v>22.03</v>
      </c>
      <c r="F11" s="4">
        <v>0.6161</v>
      </c>
      <c r="G11" s="4">
        <v>0.3178</v>
      </c>
      <c r="H11" s="8">
        <v>11.2</v>
      </c>
      <c r="I11" s="7">
        <v>2.2929</v>
      </c>
      <c r="J11" s="46">
        <v>18.83</v>
      </c>
      <c r="K11" s="4">
        <v>0.0996</v>
      </c>
      <c r="L11" s="4">
        <v>0.2687</v>
      </c>
      <c r="M11" s="8">
        <v>11.81</v>
      </c>
      <c r="N11" s="7">
        <v>2.2859</v>
      </c>
      <c r="O11" s="46">
        <v>19.4</v>
      </c>
      <c r="P11" s="4">
        <v>0.2094</v>
      </c>
      <c r="Q11" s="4">
        <v>0.2557</v>
      </c>
      <c r="R11" s="8">
        <v>11.82</v>
      </c>
      <c r="S11" s="7">
        <v>2.2859</v>
      </c>
      <c r="T11" s="46">
        <v>19.41</v>
      </c>
      <c r="U11" s="4">
        <v>0.0749</v>
      </c>
      <c r="V11" s="4">
        <v>0.1578</v>
      </c>
      <c r="W11" s="8">
        <v>13.67</v>
      </c>
      <c r="X11" s="7">
        <v>2.3071</v>
      </c>
      <c r="Y11" s="6">
        <v>21.27</v>
      </c>
      <c r="Z11" s="4">
        <v>0.605</v>
      </c>
      <c r="AA11" s="5">
        <v>0.1059</v>
      </c>
      <c r="AB11" s="5">
        <v>0.2111</v>
      </c>
      <c r="AC11" s="4">
        <v>0.078</v>
      </c>
      <c r="AD11" s="3">
        <f t="shared" si="0"/>
        <v>0.9999999999999999</v>
      </c>
    </row>
    <row r="12" spans="1:30" ht="11.25">
      <c r="A12" s="49" t="s">
        <v>26</v>
      </c>
      <c r="C12" s="8">
        <v>15.74</v>
      </c>
      <c r="D12" s="7">
        <v>2.2963</v>
      </c>
      <c r="E12" s="46">
        <v>23.23</v>
      </c>
      <c r="F12" s="4">
        <v>0.5824</v>
      </c>
      <c r="G12" s="4">
        <v>0.3076</v>
      </c>
      <c r="H12" s="8">
        <v>12.33</v>
      </c>
      <c r="I12" s="7">
        <v>2.2183</v>
      </c>
      <c r="J12" s="46">
        <v>19.66</v>
      </c>
      <c r="K12" s="4">
        <v>0.0891</v>
      </c>
      <c r="L12" s="4">
        <v>0.2312</v>
      </c>
      <c r="M12" s="8">
        <v>9.46</v>
      </c>
      <c r="N12" s="7">
        <v>2.2113</v>
      </c>
      <c r="O12" s="46">
        <v>16.87</v>
      </c>
      <c r="P12" s="4">
        <v>0.2579</v>
      </c>
      <c r="Q12" s="4">
        <v>0.2961</v>
      </c>
      <c r="R12" s="8">
        <v>12.48</v>
      </c>
      <c r="S12" s="7">
        <v>2.2113</v>
      </c>
      <c r="T12" s="46">
        <v>19.78</v>
      </c>
      <c r="U12" s="4">
        <v>0.0706</v>
      </c>
      <c r="V12" s="4">
        <v>0.1651</v>
      </c>
      <c r="W12" s="8">
        <v>14.01</v>
      </c>
      <c r="X12" s="7">
        <v>2.2375</v>
      </c>
      <c r="Y12" s="6">
        <v>21.35</v>
      </c>
      <c r="Z12" s="4">
        <v>0.5724</v>
      </c>
      <c r="AA12" s="5">
        <v>0.0943</v>
      </c>
      <c r="AB12" s="5">
        <v>0.2593</v>
      </c>
      <c r="AC12" s="4">
        <v>0.074</v>
      </c>
      <c r="AD12" s="3">
        <f t="shared" si="0"/>
        <v>1</v>
      </c>
    </row>
    <row r="13" spans="1:30" ht="11.25">
      <c r="A13" s="49" t="s">
        <v>27</v>
      </c>
      <c r="C13" s="8">
        <v>16.29</v>
      </c>
      <c r="D13" s="7">
        <v>2.2364</v>
      </c>
      <c r="E13" s="46">
        <v>23.55</v>
      </c>
      <c r="F13" s="4">
        <v>0.6094</v>
      </c>
      <c r="G13" s="4">
        <v>0.3293</v>
      </c>
      <c r="H13" s="8">
        <v>13.19</v>
      </c>
      <c r="I13" s="7">
        <v>2.2567</v>
      </c>
      <c r="J13" s="46">
        <v>20.63</v>
      </c>
      <c r="K13" s="4">
        <v>0.0712</v>
      </c>
      <c r="L13" s="4">
        <v>0.262</v>
      </c>
      <c r="M13" s="8">
        <v>8.96</v>
      </c>
      <c r="N13" s="7">
        <v>2.2497</v>
      </c>
      <c r="O13" s="46">
        <v>16.52</v>
      </c>
      <c r="P13" s="4">
        <v>0.2693</v>
      </c>
      <c r="Q13" s="4">
        <v>0.3066</v>
      </c>
      <c r="R13" s="8">
        <v>12.87</v>
      </c>
      <c r="S13" s="7">
        <v>2.2497</v>
      </c>
      <c r="T13" s="46">
        <v>20.29</v>
      </c>
      <c r="U13" s="4">
        <v>0.0501</v>
      </c>
      <c r="V13" s="4">
        <v>0.1021</v>
      </c>
      <c r="W13" s="8">
        <v>14.29</v>
      </c>
      <c r="X13" s="7">
        <v>2.2455</v>
      </c>
      <c r="Y13" s="6">
        <v>21.65</v>
      </c>
      <c r="Z13" s="4">
        <v>0.5991</v>
      </c>
      <c r="AA13" s="5">
        <v>0.0782</v>
      </c>
      <c r="AB13" s="5">
        <v>0.2707</v>
      </c>
      <c r="AC13" s="4">
        <v>0.052</v>
      </c>
      <c r="AD13" s="3">
        <f t="shared" si="0"/>
        <v>1</v>
      </c>
    </row>
    <row r="14" spans="1:30" ht="11.25">
      <c r="A14" s="49" t="s">
        <v>28</v>
      </c>
      <c r="C14" s="8">
        <v>16.62</v>
      </c>
      <c r="D14" s="7">
        <v>2.308</v>
      </c>
      <c r="E14" s="46">
        <v>24.12</v>
      </c>
      <c r="F14" s="4">
        <v>0.6293</v>
      </c>
      <c r="G14" s="4">
        <v>0.3685</v>
      </c>
      <c r="H14" s="8">
        <v>13.52</v>
      </c>
      <c r="I14" s="7">
        <v>2.3772</v>
      </c>
      <c r="J14" s="46">
        <v>21.37</v>
      </c>
      <c r="K14" s="4">
        <v>0.0904</v>
      </c>
      <c r="L14" s="4">
        <v>0.2879</v>
      </c>
      <c r="M14" s="8">
        <v>11.21</v>
      </c>
      <c r="N14" s="7">
        <v>2.3702</v>
      </c>
      <c r="O14" s="46">
        <v>19.11</v>
      </c>
      <c r="P14" s="4">
        <v>0.2545</v>
      </c>
      <c r="Q14" s="4">
        <v>0.2649</v>
      </c>
      <c r="R14" s="8">
        <v>13.22</v>
      </c>
      <c r="S14" s="7">
        <v>2.3702</v>
      </c>
      <c r="T14" s="46">
        <v>21.05</v>
      </c>
      <c r="U14" s="4">
        <v>0.0288</v>
      </c>
      <c r="V14" s="4">
        <v>0.0787</v>
      </c>
      <c r="W14" s="8">
        <v>15.25</v>
      </c>
      <c r="X14" s="7">
        <v>2.3474</v>
      </c>
      <c r="Y14" s="6">
        <v>22.93</v>
      </c>
      <c r="Z14" s="5">
        <v>0.6171</v>
      </c>
      <c r="AA14" s="5">
        <v>0.0974</v>
      </c>
      <c r="AB14" s="5">
        <v>0.2549</v>
      </c>
      <c r="AC14" s="4">
        <v>0.0306</v>
      </c>
      <c r="AD14" s="3">
        <f t="shared" si="0"/>
        <v>1</v>
      </c>
    </row>
    <row r="15" spans="1:30" ht="11.25">
      <c r="A15" s="49" t="s">
        <v>29</v>
      </c>
      <c r="C15" s="8">
        <v>16.97</v>
      </c>
      <c r="D15" s="7">
        <v>2.415</v>
      </c>
      <c r="E15" s="46">
        <v>24.83</v>
      </c>
      <c r="F15" s="4">
        <v>0.65</v>
      </c>
      <c r="G15" s="4">
        <v>0.384</v>
      </c>
      <c r="H15" s="8">
        <v>13.87</v>
      </c>
      <c r="I15" s="7">
        <v>2.2581</v>
      </c>
      <c r="J15" s="46">
        <v>21.29</v>
      </c>
      <c r="K15" s="4">
        <v>0.0835</v>
      </c>
      <c r="L15" s="4">
        <v>0.2908</v>
      </c>
      <c r="M15" s="8">
        <v>14</v>
      </c>
      <c r="N15" s="7">
        <v>2.2511</v>
      </c>
      <c r="O15" s="46">
        <v>21.39</v>
      </c>
      <c r="P15" s="4">
        <v>0.1122</v>
      </c>
      <c r="Q15" s="4">
        <v>0.124</v>
      </c>
      <c r="R15" s="8">
        <v>12.9</v>
      </c>
      <c r="S15" s="7">
        <v>2.2511</v>
      </c>
      <c r="T15" s="46">
        <v>20.33</v>
      </c>
      <c r="U15" s="4">
        <v>0.1543</v>
      </c>
      <c r="V15" s="4">
        <v>0.2012</v>
      </c>
      <c r="W15" s="8">
        <v>16.16</v>
      </c>
      <c r="X15" s="7">
        <v>2.3142</v>
      </c>
      <c r="Y15" s="6">
        <v>23.69</v>
      </c>
      <c r="Z15" s="5">
        <v>0.6406</v>
      </c>
      <c r="AA15" s="5">
        <v>0.0909</v>
      </c>
      <c r="AB15" s="5">
        <v>0.1126</v>
      </c>
      <c r="AC15" s="4">
        <v>0.1559</v>
      </c>
      <c r="AD15" s="3">
        <f t="shared" si="0"/>
        <v>1</v>
      </c>
    </row>
    <row r="16" spans="1:30" ht="11.25">
      <c r="A16" s="49" t="s">
        <v>30</v>
      </c>
      <c r="C16" s="8">
        <v>17.85</v>
      </c>
      <c r="D16" s="7">
        <v>2.2876</v>
      </c>
      <c r="E16" s="46">
        <v>25.23</v>
      </c>
      <c r="F16" s="4">
        <v>0.7342</v>
      </c>
      <c r="G16" s="4">
        <v>0.3975</v>
      </c>
      <c r="H16" s="8">
        <v>13.97</v>
      </c>
      <c r="I16" s="7">
        <v>2.3055</v>
      </c>
      <c r="J16" s="46">
        <v>21.55</v>
      </c>
      <c r="K16" s="4">
        <v>0.0999</v>
      </c>
      <c r="L16" s="4">
        <v>0.3189</v>
      </c>
      <c r="M16" s="8">
        <v>14.12</v>
      </c>
      <c r="N16" s="7">
        <v>2.2985</v>
      </c>
      <c r="O16" s="46">
        <v>21.67</v>
      </c>
      <c r="P16" s="4">
        <v>0.0996</v>
      </c>
      <c r="Q16" s="4">
        <v>0.1367</v>
      </c>
      <c r="R16" s="8">
        <v>12.53</v>
      </c>
      <c r="S16" s="7">
        <v>2.2985</v>
      </c>
      <c r="T16" s="46">
        <v>20.14</v>
      </c>
      <c r="U16" s="4">
        <v>0.0663</v>
      </c>
      <c r="V16" s="4">
        <v>0.1469</v>
      </c>
      <c r="W16" s="8">
        <v>17.09</v>
      </c>
      <c r="X16" s="7">
        <v>2.2944</v>
      </c>
      <c r="Y16" s="6">
        <v>24.52</v>
      </c>
      <c r="Z16" s="5">
        <v>0.7222</v>
      </c>
      <c r="AA16" s="5">
        <v>0.1077</v>
      </c>
      <c r="AB16" s="5">
        <v>0.1009</v>
      </c>
      <c r="AC16" s="4">
        <v>0.0692</v>
      </c>
      <c r="AD16" s="3">
        <f t="shared" si="0"/>
        <v>1</v>
      </c>
    </row>
    <row r="17" spans="1:30" ht="11.25">
      <c r="A17" s="49" t="s">
        <v>31</v>
      </c>
      <c r="C17" s="8">
        <v>17.96</v>
      </c>
      <c r="D17" s="7">
        <v>2.3555</v>
      </c>
      <c r="E17" s="46">
        <v>25.58</v>
      </c>
      <c r="F17" s="4">
        <v>0.728</v>
      </c>
      <c r="G17" s="4">
        <v>0.3765</v>
      </c>
      <c r="H17" s="8">
        <v>13.29</v>
      </c>
      <c r="I17" s="7">
        <v>2.2075</v>
      </c>
      <c r="J17" s="46">
        <v>20.55</v>
      </c>
      <c r="K17" s="4">
        <v>0.0741</v>
      </c>
      <c r="L17" s="4">
        <v>0.2708</v>
      </c>
      <c r="M17" s="8">
        <v>11.78</v>
      </c>
      <c r="N17" s="7">
        <v>2.2005</v>
      </c>
      <c r="O17" s="46">
        <v>19.07</v>
      </c>
      <c r="P17" s="4">
        <v>0.1811</v>
      </c>
      <c r="Q17" s="4">
        <v>0.2389</v>
      </c>
      <c r="R17" s="8">
        <v>12.26</v>
      </c>
      <c r="S17" s="7">
        <v>2.2005</v>
      </c>
      <c r="T17" s="46">
        <v>19.53</v>
      </c>
      <c r="U17" s="4">
        <v>0.0168</v>
      </c>
      <c r="V17" s="4">
        <v>0.1138</v>
      </c>
      <c r="W17" s="8">
        <v>16.74</v>
      </c>
      <c r="X17" s="7">
        <v>2.2589</v>
      </c>
      <c r="Y17" s="6">
        <v>24.06</v>
      </c>
      <c r="Z17" s="5">
        <v>0.7151</v>
      </c>
      <c r="AA17" s="5">
        <v>0.0813</v>
      </c>
      <c r="AB17" s="5">
        <v>0.1833</v>
      </c>
      <c r="AC17" s="4">
        <v>0.0203</v>
      </c>
      <c r="AD17" s="3">
        <f t="shared" si="0"/>
        <v>1</v>
      </c>
    </row>
    <row r="18" spans="1:30" ht="11.25">
      <c r="A18" s="49" t="s">
        <v>32</v>
      </c>
      <c r="C18" s="8">
        <v>16.08</v>
      </c>
      <c r="D18" s="7">
        <v>2.2394</v>
      </c>
      <c r="E18" s="46">
        <v>23.36</v>
      </c>
      <c r="F18" s="4">
        <v>0.6789</v>
      </c>
      <c r="G18" s="4">
        <v>0.3453</v>
      </c>
      <c r="H18" s="8">
        <v>12.98</v>
      </c>
      <c r="I18" s="7">
        <v>1.9662</v>
      </c>
      <c r="J18" s="46">
        <v>19.41</v>
      </c>
      <c r="K18" s="4">
        <v>0.0689</v>
      </c>
      <c r="L18" s="4">
        <v>0.2586</v>
      </c>
      <c r="M18" s="8">
        <v>11.58</v>
      </c>
      <c r="N18" s="7">
        <v>1.9592</v>
      </c>
      <c r="O18" s="46">
        <v>18.03</v>
      </c>
      <c r="P18" s="4">
        <v>0.2056</v>
      </c>
      <c r="Q18" s="4">
        <v>0.2555</v>
      </c>
      <c r="R18" s="8">
        <v>11.97</v>
      </c>
      <c r="S18" s="7">
        <v>1.9592</v>
      </c>
      <c r="T18" s="46">
        <v>18.41</v>
      </c>
      <c r="U18" s="4">
        <v>0.0466</v>
      </c>
      <c r="V18" s="4">
        <v>0.1406</v>
      </c>
      <c r="W18" s="8">
        <v>15.12</v>
      </c>
      <c r="X18" s="7">
        <v>2.0561</v>
      </c>
      <c r="Y18" s="6">
        <v>21.79</v>
      </c>
      <c r="Z18" s="5">
        <v>0.6663</v>
      </c>
      <c r="AA18" s="5">
        <v>0.076</v>
      </c>
      <c r="AB18" s="5">
        <v>0.2075</v>
      </c>
      <c r="AC18" s="4">
        <v>0.0502</v>
      </c>
      <c r="AD18" s="3">
        <f t="shared" si="0"/>
        <v>1</v>
      </c>
    </row>
    <row r="19" spans="1:30" ht="11.25">
      <c r="A19" s="49" t="s">
        <v>33</v>
      </c>
      <c r="C19" s="8">
        <v>15.96</v>
      </c>
      <c r="D19" s="7">
        <v>1.9559</v>
      </c>
      <c r="E19" s="46">
        <v>22.25</v>
      </c>
      <c r="F19" s="4">
        <v>0.7148</v>
      </c>
      <c r="G19" s="4">
        <v>0.3804</v>
      </c>
      <c r="H19" s="8">
        <v>12.86</v>
      </c>
      <c r="I19" s="7">
        <v>1.9578</v>
      </c>
      <c r="J19" s="46">
        <v>19.26</v>
      </c>
      <c r="K19" s="4">
        <v>0.093</v>
      </c>
      <c r="L19" s="4">
        <v>0.2662</v>
      </c>
      <c r="M19" s="8">
        <v>12.69</v>
      </c>
      <c r="N19" s="7">
        <v>1.9508</v>
      </c>
      <c r="O19" s="46">
        <v>19.07</v>
      </c>
      <c r="P19" s="4">
        <v>0.1191</v>
      </c>
      <c r="Q19" s="4">
        <v>0.1663</v>
      </c>
      <c r="R19" s="8">
        <v>11.44</v>
      </c>
      <c r="S19" s="7">
        <v>1.9508</v>
      </c>
      <c r="T19" s="46">
        <v>17.87</v>
      </c>
      <c r="U19" s="4">
        <v>0.0731</v>
      </c>
      <c r="V19" s="4">
        <v>0.1871</v>
      </c>
      <c r="W19" s="8">
        <v>15.33</v>
      </c>
      <c r="X19" s="7">
        <v>1.9527</v>
      </c>
      <c r="Y19" s="6">
        <v>21.63</v>
      </c>
      <c r="Z19" s="5">
        <v>0.702</v>
      </c>
      <c r="AA19" s="5">
        <v>0.0996</v>
      </c>
      <c r="AB19" s="5">
        <v>0.1209</v>
      </c>
      <c r="AC19" s="4">
        <v>0.0775</v>
      </c>
      <c r="AD19" s="3">
        <f t="shared" si="0"/>
        <v>1</v>
      </c>
    </row>
    <row r="20" spans="1:30" ht="11.25">
      <c r="A20" s="49" t="s">
        <v>34</v>
      </c>
      <c r="C20" s="8">
        <v>15.62</v>
      </c>
      <c r="D20" s="7">
        <v>2.0571</v>
      </c>
      <c r="E20" s="46">
        <v>22.27</v>
      </c>
      <c r="F20" s="4">
        <v>0.6733</v>
      </c>
      <c r="G20" s="4">
        <v>0.3655</v>
      </c>
      <c r="H20" s="8">
        <v>12.38</v>
      </c>
      <c r="I20" s="7">
        <v>1.7513</v>
      </c>
      <c r="J20" s="46">
        <v>18.08</v>
      </c>
      <c r="K20" s="4">
        <v>0.0666</v>
      </c>
      <c r="L20" s="4">
        <v>0.2157</v>
      </c>
      <c r="M20" s="8">
        <v>13.12</v>
      </c>
      <c r="N20" s="7">
        <v>1.7443</v>
      </c>
      <c r="O20" s="46">
        <v>18.77</v>
      </c>
      <c r="P20" s="4">
        <v>0.142</v>
      </c>
      <c r="Q20" s="4">
        <v>0.1909</v>
      </c>
      <c r="R20" s="8">
        <v>11.16</v>
      </c>
      <c r="S20" s="7">
        <v>1.7443</v>
      </c>
      <c r="T20" s="46">
        <v>16.87</v>
      </c>
      <c r="U20" s="4">
        <v>0.1181</v>
      </c>
      <c r="V20" s="4">
        <v>0.2279</v>
      </c>
      <c r="W20" s="8">
        <v>14.94</v>
      </c>
      <c r="X20" s="7">
        <v>1.8583</v>
      </c>
      <c r="Y20" s="6">
        <v>20.92</v>
      </c>
      <c r="Z20" s="5">
        <v>0.6615</v>
      </c>
      <c r="AA20" s="5">
        <v>0.0723</v>
      </c>
      <c r="AB20" s="5">
        <v>0.1439</v>
      </c>
      <c r="AC20" s="4">
        <v>0.1223</v>
      </c>
      <c r="AD20" s="3">
        <f t="shared" si="0"/>
        <v>1</v>
      </c>
    </row>
    <row r="22" ht="11.25">
      <c r="A22" s="9" t="s">
        <v>0</v>
      </c>
    </row>
    <row r="24" spans="1:4" ht="12.75">
      <c r="A24" s="50"/>
      <c r="C24" s="51"/>
      <c r="D24" s="51"/>
    </row>
    <row r="25" spans="3:4" ht="12.75">
      <c r="C25" s="51"/>
      <c r="D25" s="51"/>
    </row>
    <row r="26" spans="3:4" ht="12.75">
      <c r="C26" s="51"/>
      <c r="D26" s="51"/>
    </row>
    <row r="27" spans="3:4" ht="12.75">
      <c r="C27" s="51"/>
      <c r="D27" s="51"/>
    </row>
    <row r="28" spans="3:4" ht="12.75">
      <c r="C28" s="51"/>
      <c r="D28" s="51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3" sqref="K3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46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47" t="s">
        <v>22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4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49" t="s">
        <v>23</v>
      </c>
      <c r="C9" s="8">
        <v>13.62</v>
      </c>
      <c r="D9" s="7">
        <v>1.6254</v>
      </c>
      <c r="E9" s="8">
        <v>18.83</v>
      </c>
      <c r="F9" s="4">
        <v>0.6999</v>
      </c>
      <c r="G9" s="4">
        <v>0.3632</v>
      </c>
      <c r="H9" s="8">
        <v>10.52</v>
      </c>
      <c r="I9" s="7">
        <v>1.4475</v>
      </c>
      <c r="J9" s="44">
        <v>15.22</v>
      </c>
      <c r="K9" s="4">
        <v>0.0699</v>
      </c>
      <c r="L9" s="4">
        <v>0.2017</v>
      </c>
      <c r="M9" s="8">
        <v>9.8</v>
      </c>
      <c r="N9" s="7">
        <v>1.4405</v>
      </c>
      <c r="O9" s="45">
        <v>14.5</v>
      </c>
      <c r="P9" s="4">
        <v>0.1338</v>
      </c>
      <c r="Q9" s="4">
        <v>0.183</v>
      </c>
      <c r="R9" s="8">
        <v>9.13</v>
      </c>
      <c r="S9" s="7">
        <v>1.4405</v>
      </c>
      <c r="T9" s="8">
        <v>13.85</v>
      </c>
      <c r="U9" s="4">
        <v>0.0964</v>
      </c>
      <c r="V9" s="4">
        <v>0.2521</v>
      </c>
      <c r="W9" s="8">
        <v>12.77</v>
      </c>
      <c r="X9" s="7">
        <v>1.5074</v>
      </c>
      <c r="Y9" s="6">
        <v>17.6</v>
      </c>
      <c r="Z9" s="4">
        <v>0.687</v>
      </c>
      <c r="AA9" s="5">
        <v>0.0749</v>
      </c>
      <c r="AB9" s="5">
        <v>0.1357</v>
      </c>
      <c r="AC9" s="4">
        <v>0.1024</v>
      </c>
      <c r="AD9" s="3">
        <f aca="true" t="shared" si="0" ref="AD9:AD20">SUM(Z9:AC9)</f>
        <v>1</v>
      </c>
    </row>
    <row r="10" spans="1:30" ht="11.25">
      <c r="A10" s="49" t="s">
        <v>24</v>
      </c>
      <c r="C10" s="8">
        <v>14.07</v>
      </c>
      <c r="D10" s="7">
        <v>1.447</v>
      </c>
      <c r="E10" s="8">
        <v>18.64</v>
      </c>
      <c r="F10" s="4">
        <v>0.695</v>
      </c>
      <c r="G10" s="4">
        <v>0.3567</v>
      </c>
      <c r="H10" s="8">
        <v>10.97</v>
      </c>
      <c r="I10" s="7">
        <v>1.4474</v>
      </c>
      <c r="J10" s="46">
        <v>15.65</v>
      </c>
      <c r="K10" s="4">
        <v>0.0794</v>
      </c>
      <c r="L10" s="4">
        <v>0.2206</v>
      </c>
      <c r="M10" s="8">
        <v>9.57</v>
      </c>
      <c r="N10" s="7">
        <v>1.4404</v>
      </c>
      <c r="O10" s="46">
        <v>14.28</v>
      </c>
      <c r="P10" s="4">
        <v>0.1362</v>
      </c>
      <c r="Q10" s="4">
        <v>0.1745</v>
      </c>
      <c r="R10" s="8">
        <v>8.14</v>
      </c>
      <c r="S10" s="7">
        <v>1.4404</v>
      </c>
      <c r="T10" s="46">
        <v>12.9</v>
      </c>
      <c r="U10" s="4">
        <v>0.0894</v>
      </c>
      <c r="V10" s="4">
        <v>0.2482</v>
      </c>
      <c r="W10" s="8">
        <v>13</v>
      </c>
      <c r="X10" s="7">
        <v>1.4427</v>
      </c>
      <c r="Y10" s="6">
        <v>17.59</v>
      </c>
      <c r="Z10" s="4">
        <v>0.6823</v>
      </c>
      <c r="AA10" s="5">
        <v>0.0847</v>
      </c>
      <c r="AB10" s="5">
        <v>0.1376</v>
      </c>
      <c r="AC10" s="4">
        <v>0.0954</v>
      </c>
      <c r="AD10" s="3">
        <f t="shared" si="0"/>
        <v>1</v>
      </c>
    </row>
    <row r="11" spans="1:30" ht="11.25">
      <c r="A11" s="49" t="s">
        <v>25</v>
      </c>
      <c r="C11" s="8">
        <v>13.4</v>
      </c>
      <c r="D11" s="7">
        <v>1.4895</v>
      </c>
      <c r="E11" s="46">
        <v>18.14</v>
      </c>
      <c r="F11" s="4">
        <v>0.6515</v>
      </c>
      <c r="G11" s="4">
        <v>0.3421</v>
      </c>
      <c r="H11" s="8">
        <v>9.39</v>
      </c>
      <c r="I11" s="7">
        <v>1.5417</v>
      </c>
      <c r="J11" s="46">
        <v>14.46</v>
      </c>
      <c r="K11" s="4">
        <v>0.0761</v>
      </c>
      <c r="L11" s="4">
        <v>0.2308</v>
      </c>
      <c r="M11" s="8">
        <v>7.68</v>
      </c>
      <c r="N11" s="7">
        <v>1.5347</v>
      </c>
      <c r="O11" s="46">
        <v>12.78</v>
      </c>
      <c r="P11" s="4">
        <v>0.1998</v>
      </c>
      <c r="Q11" s="4">
        <v>0.2271</v>
      </c>
      <c r="R11" s="8">
        <v>7.82</v>
      </c>
      <c r="S11" s="7">
        <v>1.5347</v>
      </c>
      <c r="T11" s="46">
        <v>12.92</v>
      </c>
      <c r="U11" s="4">
        <v>0.0726</v>
      </c>
      <c r="V11" s="4">
        <v>0.2</v>
      </c>
      <c r="W11" s="8">
        <v>11.9</v>
      </c>
      <c r="X11" s="7">
        <v>1.5193</v>
      </c>
      <c r="Y11" s="6">
        <v>16.8</v>
      </c>
      <c r="Z11" s="4">
        <v>0.6402</v>
      </c>
      <c r="AA11" s="5">
        <v>0.0818</v>
      </c>
      <c r="AB11" s="5">
        <v>0.2008</v>
      </c>
      <c r="AC11" s="4">
        <v>0.0772</v>
      </c>
      <c r="AD11" s="3">
        <f t="shared" si="0"/>
        <v>1</v>
      </c>
    </row>
    <row r="12" spans="1:30" ht="11.25">
      <c r="A12" s="49" t="s">
        <v>26</v>
      </c>
      <c r="C12" s="8">
        <v>11.99</v>
      </c>
      <c r="D12" s="7">
        <v>1.5559</v>
      </c>
      <c r="E12" s="46">
        <v>17.02</v>
      </c>
      <c r="F12" s="4">
        <v>0.6319</v>
      </c>
      <c r="G12" s="4">
        <v>0.3458</v>
      </c>
      <c r="H12" s="8">
        <v>8.52</v>
      </c>
      <c r="I12" s="7">
        <v>1.5886</v>
      </c>
      <c r="J12" s="46">
        <v>13.78</v>
      </c>
      <c r="K12" s="4">
        <v>0.0797</v>
      </c>
      <c r="L12" s="4">
        <v>0.2674</v>
      </c>
      <c r="M12" s="8">
        <v>7.65</v>
      </c>
      <c r="N12" s="7">
        <v>1.5813</v>
      </c>
      <c r="O12" s="46">
        <v>12.92</v>
      </c>
      <c r="P12" s="4">
        <v>0.2177</v>
      </c>
      <c r="Q12" s="4">
        <v>0.2365</v>
      </c>
      <c r="R12" s="8">
        <v>8.49</v>
      </c>
      <c r="S12" s="7">
        <v>1.5813</v>
      </c>
      <c r="T12" s="46">
        <v>13.73</v>
      </c>
      <c r="U12" s="4">
        <v>0.0707</v>
      </c>
      <c r="V12" s="4">
        <v>0.1503</v>
      </c>
      <c r="W12" s="8">
        <v>10.91</v>
      </c>
      <c r="X12" s="7">
        <v>1.5728</v>
      </c>
      <c r="Y12" s="6">
        <v>16.03</v>
      </c>
      <c r="Z12" s="4">
        <v>0.6218</v>
      </c>
      <c r="AA12" s="5">
        <v>0.0864</v>
      </c>
      <c r="AB12" s="5">
        <v>0.2183</v>
      </c>
      <c r="AC12" s="4">
        <v>0.0735</v>
      </c>
      <c r="AD12" s="3">
        <f t="shared" si="0"/>
        <v>1</v>
      </c>
    </row>
    <row r="13" spans="1:30" ht="11.25">
      <c r="A13" s="49" t="s">
        <v>27</v>
      </c>
      <c r="C13" s="8">
        <v>12.33</v>
      </c>
      <c r="D13" s="7">
        <v>1.63</v>
      </c>
      <c r="E13" s="46">
        <v>17.6</v>
      </c>
      <c r="F13" s="4">
        <v>0.6086</v>
      </c>
      <c r="G13" s="4">
        <v>0.337</v>
      </c>
      <c r="H13" s="8">
        <v>9.23</v>
      </c>
      <c r="I13" s="7">
        <v>1.7128</v>
      </c>
      <c r="J13" s="46">
        <v>14.9</v>
      </c>
      <c r="K13" s="4">
        <v>0.1128</v>
      </c>
      <c r="L13" s="4">
        <v>0.2871</v>
      </c>
      <c r="M13" s="8">
        <v>7.68</v>
      </c>
      <c r="N13" s="7">
        <v>1.7058</v>
      </c>
      <c r="O13" s="46">
        <v>13.38</v>
      </c>
      <c r="P13" s="4">
        <v>0.2462</v>
      </c>
      <c r="Q13" s="4">
        <v>0.2643</v>
      </c>
      <c r="R13" s="8">
        <v>9.66</v>
      </c>
      <c r="S13" s="7">
        <v>1.7058</v>
      </c>
      <c r="T13" s="46">
        <v>15.29</v>
      </c>
      <c r="U13" s="4">
        <v>0.0324</v>
      </c>
      <c r="V13" s="4">
        <v>0.1116</v>
      </c>
      <c r="W13" s="8">
        <v>11.1</v>
      </c>
      <c r="X13" s="7">
        <v>1.6808</v>
      </c>
      <c r="Y13" s="6">
        <v>16.59</v>
      </c>
      <c r="Z13" s="4">
        <v>0.5989</v>
      </c>
      <c r="AA13" s="5">
        <v>0.119</v>
      </c>
      <c r="AB13" s="5">
        <v>0.2469</v>
      </c>
      <c r="AC13" s="4">
        <v>0.0352</v>
      </c>
      <c r="AD13" s="3">
        <f t="shared" si="0"/>
        <v>1</v>
      </c>
    </row>
    <row r="14" spans="1:30" ht="11.25">
      <c r="A14" s="49" t="s">
        <v>28</v>
      </c>
      <c r="C14" s="8">
        <v>13.41</v>
      </c>
      <c r="D14" s="7">
        <v>1.7535</v>
      </c>
      <c r="E14" s="46">
        <v>19.08</v>
      </c>
      <c r="F14" s="4">
        <v>0.6302</v>
      </c>
      <c r="G14" s="4">
        <v>0.3764</v>
      </c>
      <c r="H14" s="8">
        <v>10.31</v>
      </c>
      <c r="I14" s="7">
        <v>1.7304</v>
      </c>
      <c r="J14" s="46">
        <v>16.01</v>
      </c>
      <c r="K14" s="4">
        <v>0.1039</v>
      </c>
      <c r="L14" s="4">
        <v>0.2886</v>
      </c>
      <c r="M14" s="8">
        <v>7.86</v>
      </c>
      <c r="N14" s="7">
        <v>1.7234</v>
      </c>
      <c r="O14" s="46">
        <v>13.62</v>
      </c>
      <c r="P14" s="4">
        <v>0.2429</v>
      </c>
      <c r="Q14" s="4">
        <v>0.2496</v>
      </c>
      <c r="R14" s="8">
        <v>9.76</v>
      </c>
      <c r="S14" s="7">
        <v>1.7234</v>
      </c>
      <c r="T14" s="46">
        <v>15.45</v>
      </c>
      <c r="U14" s="4">
        <v>0.023</v>
      </c>
      <c r="V14" s="4">
        <v>0.0854</v>
      </c>
      <c r="W14" s="8">
        <v>11.99</v>
      </c>
      <c r="X14" s="7">
        <v>1.7351</v>
      </c>
      <c r="Y14" s="6">
        <v>17.64</v>
      </c>
      <c r="Z14" s="5">
        <v>0.6213</v>
      </c>
      <c r="AA14" s="5">
        <v>0.1104</v>
      </c>
      <c r="AB14" s="5">
        <v>0.2432</v>
      </c>
      <c r="AC14" s="4">
        <v>0.0251</v>
      </c>
      <c r="AD14" s="3">
        <f t="shared" si="0"/>
        <v>1</v>
      </c>
    </row>
    <row r="15" spans="1:30" ht="11.25">
      <c r="A15" s="49" t="s">
        <v>29</v>
      </c>
      <c r="C15" s="8">
        <v>13.92</v>
      </c>
      <c r="D15" s="7">
        <v>1.7219</v>
      </c>
      <c r="E15" s="46">
        <v>19.46</v>
      </c>
      <c r="F15" s="4">
        <v>0.6827</v>
      </c>
      <c r="G15" s="4">
        <v>0.4065</v>
      </c>
      <c r="H15" s="8">
        <v>10.82</v>
      </c>
      <c r="I15" s="7">
        <v>1.9034</v>
      </c>
      <c r="J15" s="46">
        <v>17.1</v>
      </c>
      <c r="K15" s="4">
        <v>0.0806</v>
      </c>
      <c r="L15" s="4">
        <v>0.2724</v>
      </c>
      <c r="M15" s="8">
        <v>7.36</v>
      </c>
      <c r="N15" s="7">
        <v>1.8964</v>
      </c>
      <c r="O15" s="46">
        <v>13.74</v>
      </c>
      <c r="P15" s="4">
        <v>0.2223</v>
      </c>
      <c r="Q15" s="4">
        <v>0.2339</v>
      </c>
      <c r="R15" s="8">
        <v>9.44</v>
      </c>
      <c r="S15" s="7">
        <v>1.8964</v>
      </c>
      <c r="T15" s="46">
        <v>15.75</v>
      </c>
      <c r="U15" s="4">
        <v>0.0144</v>
      </c>
      <c r="V15" s="4">
        <v>0.0872</v>
      </c>
      <c r="W15" s="8">
        <v>12.42</v>
      </c>
      <c r="X15" s="7">
        <v>1.8255</v>
      </c>
      <c r="Y15" s="6">
        <v>18.37</v>
      </c>
      <c r="Z15" s="5">
        <v>0.673</v>
      </c>
      <c r="AA15" s="5">
        <v>0.0873</v>
      </c>
      <c r="AB15" s="5">
        <v>0.2227</v>
      </c>
      <c r="AC15" s="4">
        <v>0.017</v>
      </c>
      <c r="AD15" s="3">
        <f t="shared" si="0"/>
        <v>1</v>
      </c>
    </row>
    <row r="16" spans="1:30" ht="11.25">
      <c r="A16" s="49" t="s">
        <v>30</v>
      </c>
      <c r="C16" s="8">
        <v>13.29</v>
      </c>
      <c r="D16" s="7">
        <v>1.9279</v>
      </c>
      <c r="E16" s="46">
        <v>19.57</v>
      </c>
      <c r="F16" s="4">
        <v>0.7462</v>
      </c>
      <c r="G16" s="4">
        <v>0.4248</v>
      </c>
      <c r="H16" s="8">
        <v>10.19</v>
      </c>
      <c r="I16" s="7">
        <v>2.0406</v>
      </c>
      <c r="J16" s="46">
        <v>16.98</v>
      </c>
      <c r="K16" s="4">
        <v>0.0766</v>
      </c>
      <c r="L16" s="4">
        <v>0.2917</v>
      </c>
      <c r="M16" s="8">
        <v>8.35</v>
      </c>
      <c r="N16" s="7">
        <v>2.0336</v>
      </c>
      <c r="O16" s="46">
        <v>15.18</v>
      </c>
      <c r="P16" s="4">
        <v>0.146</v>
      </c>
      <c r="Q16" s="4">
        <v>0.189</v>
      </c>
      <c r="R16" s="8">
        <v>8.8</v>
      </c>
      <c r="S16" s="7">
        <v>2.0336</v>
      </c>
      <c r="T16" s="46">
        <v>15.61</v>
      </c>
      <c r="U16" s="4">
        <v>0.0312</v>
      </c>
      <c r="V16" s="4">
        <v>0.0945</v>
      </c>
      <c r="W16" s="8">
        <v>12.5</v>
      </c>
      <c r="X16" s="7">
        <v>1.9887</v>
      </c>
      <c r="Y16" s="6">
        <v>19.02</v>
      </c>
      <c r="Z16" s="5">
        <v>0.7349</v>
      </c>
      <c r="AA16" s="5">
        <v>0.0842</v>
      </c>
      <c r="AB16" s="5">
        <v>0.1475</v>
      </c>
      <c r="AC16" s="4">
        <v>0.0334</v>
      </c>
      <c r="AD16" s="3">
        <f t="shared" si="0"/>
        <v>0.9999999999999999</v>
      </c>
    </row>
    <row r="17" spans="1:30" ht="11.25">
      <c r="A17" s="49" t="s">
        <v>31</v>
      </c>
      <c r="C17" s="8">
        <v>12.59</v>
      </c>
      <c r="D17" s="7">
        <v>2.0427</v>
      </c>
      <c r="E17" s="46">
        <v>19.3</v>
      </c>
      <c r="F17" s="4">
        <v>0.7524</v>
      </c>
      <c r="G17" s="4">
        <v>0.4123</v>
      </c>
      <c r="H17" s="8">
        <v>9.49</v>
      </c>
      <c r="I17" s="7">
        <v>2.4114</v>
      </c>
      <c r="J17" s="46">
        <v>17.6</v>
      </c>
      <c r="K17" s="4">
        <v>0.0789</v>
      </c>
      <c r="L17" s="4">
        <v>0.2563</v>
      </c>
      <c r="M17" s="8">
        <v>8.13</v>
      </c>
      <c r="N17" s="7">
        <v>2.4044</v>
      </c>
      <c r="O17" s="46">
        <v>16.26</v>
      </c>
      <c r="P17" s="4">
        <v>0.1549</v>
      </c>
      <c r="Q17" s="4">
        <v>0.2075</v>
      </c>
      <c r="R17" s="8">
        <v>8.65</v>
      </c>
      <c r="S17" s="7">
        <v>2.4044</v>
      </c>
      <c r="T17" s="46">
        <v>16.76</v>
      </c>
      <c r="U17" s="4">
        <v>0.0138</v>
      </c>
      <c r="V17" s="4">
        <v>0.1239</v>
      </c>
      <c r="W17" s="8">
        <v>11.9</v>
      </c>
      <c r="X17" s="7">
        <v>2.2551</v>
      </c>
      <c r="Y17" s="6">
        <v>19.38</v>
      </c>
      <c r="Z17" s="5">
        <v>0.7401</v>
      </c>
      <c r="AA17" s="5">
        <v>0.0853</v>
      </c>
      <c r="AB17" s="5">
        <v>0.1568</v>
      </c>
      <c r="AC17" s="4">
        <v>0.0178</v>
      </c>
      <c r="AD17" s="3">
        <f t="shared" si="0"/>
        <v>1</v>
      </c>
    </row>
    <row r="18" spans="1:30" ht="11.25">
      <c r="A18" s="49" t="s">
        <v>32</v>
      </c>
      <c r="C18" s="8">
        <v>12.42</v>
      </c>
      <c r="D18" s="7">
        <v>2.3974</v>
      </c>
      <c r="E18" s="46">
        <v>20.38</v>
      </c>
      <c r="F18" s="4">
        <v>0.7151</v>
      </c>
      <c r="G18" s="4">
        <v>0.3825</v>
      </c>
      <c r="H18" s="8">
        <v>9.32</v>
      </c>
      <c r="I18" s="7">
        <v>2.4506</v>
      </c>
      <c r="J18" s="46">
        <v>17.57</v>
      </c>
      <c r="K18" s="4">
        <v>0.1066</v>
      </c>
      <c r="L18" s="4">
        <v>0.2679</v>
      </c>
      <c r="M18" s="8">
        <v>8.69</v>
      </c>
      <c r="N18" s="7">
        <v>2.4436</v>
      </c>
      <c r="O18" s="46">
        <v>16.94</v>
      </c>
      <c r="P18" s="4">
        <v>0.1346</v>
      </c>
      <c r="Q18" s="4">
        <v>0.1847</v>
      </c>
      <c r="R18" s="8">
        <v>8.91</v>
      </c>
      <c r="S18" s="7">
        <v>2.4436</v>
      </c>
      <c r="T18" s="46">
        <v>17.15</v>
      </c>
      <c r="U18" s="4">
        <v>0.0437</v>
      </c>
      <c r="V18" s="4">
        <v>0.1649</v>
      </c>
      <c r="W18" s="8">
        <v>11.76</v>
      </c>
      <c r="X18" s="7">
        <v>2.426</v>
      </c>
      <c r="Y18" s="6">
        <v>19.84</v>
      </c>
      <c r="Z18" s="5">
        <v>0.7027</v>
      </c>
      <c r="AA18" s="5">
        <v>0.1126</v>
      </c>
      <c r="AB18" s="5">
        <v>0.1364</v>
      </c>
      <c r="AC18" s="4">
        <v>0.0483</v>
      </c>
      <c r="AD18" s="3">
        <f t="shared" si="0"/>
        <v>1</v>
      </c>
    </row>
    <row r="19" spans="1:30" ht="11.25">
      <c r="A19" s="49" t="s">
        <v>33</v>
      </c>
      <c r="C19" s="8">
        <v>12.78</v>
      </c>
      <c r="D19" s="7">
        <v>2.4875</v>
      </c>
      <c r="E19" s="46">
        <v>21.04</v>
      </c>
      <c r="F19" s="4">
        <v>0.7183</v>
      </c>
      <c r="G19" s="4">
        <v>0.3849</v>
      </c>
      <c r="H19" s="8">
        <v>9.68</v>
      </c>
      <c r="I19" s="7">
        <v>2.2492</v>
      </c>
      <c r="J19" s="46">
        <v>17.21</v>
      </c>
      <c r="K19" s="4">
        <v>0.0842</v>
      </c>
      <c r="L19" s="4">
        <v>0.2403</v>
      </c>
      <c r="M19" s="8">
        <v>7.87</v>
      </c>
      <c r="N19" s="7">
        <v>2.2422</v>
      </c>
      <c r="O19" s="46">
        <v>15.44</v>
      </c>
      <c r="P19" s="4">
        <v>0.1673</v>
      </c>
      <c r="Q19" s="4">
        <v>0.2207</v>
      </c>
      <c r="R19" s="8">
        <v>9.15</v>
      </c>
      <c r="S19" s="7">
        <v>2.2422</v>
      </c>
      <c r="T19" s="46">
        <v>16.68</v>
      </c>
      <c r="U19" s="4">
        <v>0.0302</v>
      </c>
      <c r="V19" s="4">
        <v>0.1541</v>
      </c>
      <c r="W19" s="8">
        <v>11.86</v>
      </c>
      <c r="X19" s="7">
        <v>2.3364</v>
      </c>
      <c r="Y19" s="6">
        <v>19.62</v>
      </c>
      <c r="Z19" s="5">
        <v>0.7055</v>
      </c>
      <c r="AA19" s="5">
        <v>0.0902</v>
      </c>
      <c r="AB19" s="5">
        <v>0.1693</v>
      </c>
      <c r="AC19" s="4">
        <v>0.035</v>
      </c>
      <c r="AD19" s="3">
        <f t="shared" si="0"/>
        <v>1</v>
      </c>
    </row>
    <row r="20" spans="1:30" ht="11.25">
      <c r="A20" s="49" t="s">
        <v>34</v>
      </c>
      <c r="C20" s="8">
        <v>12.91</v>
      </c>
      <c r="D20" s="7">
        <v>2.3728</v>
      </c>
      <c r="E20" s="46">
        <v>20.76</v>
      </c>
      <c r="F20" s="4">
        <v>0.6584</v>
      </c>
      <c r="G20" s="4">
        <v>0.3577</v>
      </c>
      <c r="H20" s="8">
        <v>9.81</v>
      </c>
      <c r="I20" s="7">
        <v>1.8022</v>
      </c>
      <c r="J20" s="46">
        <v>15.77</v>
      </c>
      <c r="K20" s="4">
        <v>0.0928</v>
      </c>
      <c r="L20" s="4">
        <v>0.2195</v>
      </c>
      <c r="M20" s="8">
        <v>7.82</v>
      </c>
      <c r="N20" s="7">
        <v>1.7952</v>
      </c>
      <c r="O20" s="46">
        <v>13.83</v>
      </c>
      <c r="P20" s="4">
        <v>0.1932</v>
      </c>
      <c r="Q20" s="4">
        <v>0.2129</v>
      </c>
      <c r="R20" s="8">
        <v>8.06</v>
      </c>
      <c r="S20" s="7">
        <v>1.7952</v>
      </c>
      <c r="T20" s="46">
        <v>15.03</v>
      </c>
      <c r="U20" s="4">
        <v>0.0556</v>
      </c>
      <c r="V20" s="4">
        <v>0.2099</v>
      </c>
      <c r="W20" s="8">
        <v>11.73</v>
      </c>
      <c r="X20" s="7">
        <v>2.0017</v>
      </c>
      <c r="Y20" s="6">
        <v>18.33</v>
      </c>
      <c r="Z20" s="5">
        <v>0.6467</v>
      </c>
      <c r="AA20" s="5">
        <v>0.0977</v>
      </c>
      <c r="AB20" s="5">
        <v>0.194</v>
      </c>
      <c r="AC20" s="4">
        <v>0.0616</v>
      </c>
      <c r="AD20" s="3">
        <f t="shared" si="0"/>
        <v>1.0000000000000002</v>
      </c>
    </row>
    <row r="22" ht="11.25">
      <c r="A22" s="9" t="s">
        <v>0</v>
      </c>
    </row>
    <row r="24" spans="1:4" ht="12.75">
      <c r="A24" s="50"/>
      <c r="C24" s="51"/>
      <c r="D24" s="51"/>
    </row>
    <row r="25" spans="3:4" ht="12.75">
      <c r="C25" s="51"/>
      <c r="D25" s="51"/>
    </row>
    <row r="26" spans="3:4" ht="12.75">
      <c r="C26" s="51"/>
      <c r="D26" s="51"/>
    </row>
    <row r="27" spans="3:4" ht="12.75">
      <c r="C27" s="51"/>
      <c r="D27" s="51"/>
    </row>
    <row r="28" spans="3:4" ht="12.75">
      <c r="C28" s="51"/>
      <c r="D28" s="51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2" sqref="I2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47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47" t="s">
        <v>22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4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49" t="s">
        <v>23</v>
      </c>
      <c r="C9" s="8">
        <v>15.04</v>
      </c>
      <c r="D9" s="7">
        <v>1.4363</v>
      </c>
      <c r="E9" s="8">
        <v>19.54</v>
      </c>
      <c r="F9" s="4">
        <v>0.6935</v>
      </c>
      <c r="G9" s="4">
        <v>0.3681</v>
      </c>
      <c r="H9" s="8">
        <v>6.74</v>
      </c>
      <c r="I9" s="7">
        <v>1.1154</v>
      </c>
      <c r="J9" s="44">
        <v>10.41</v>
      </c>
      <c r="K9" s="4">
        <v>0.0914</v>
      </c>
      <c r="L9" s="4">
        <v>0.208</v>
      </c>
      <c r="M9" s="8">
        <v>7.15</v>
      </c>
      <c r="N9" s="7">
        <v>1.1084</v>
      </c>
      <c r="O9" s="45">
        <v>10.78</v>
      </c>
      <c r="P9" s="4">
        <v>0.1205</v>
      </c>
      <c r="Q9" s="4">
        <v>0.1454</v>
      </c>
      <c r="R9" s="8">
        <v>5.92</v>
      </c>
      <c r="S9" s="7">
        <v>1.1084</v>
      </c>
      <c r="T9" s="8">
        <v>9.59</v>
      </c>
      <c r="U9" s="4">
        <v>0.0946</v>
      </c>
      <c r="V9" s="4">
        <v>0.2785</v>
      </c>
      <c r="W9" s="8">
        <v>12.77</v>
      </c>
      <c r="X9" s="7">
        <v>1.2288</v>
      </c>
      <c r="Y9" s="6">
        <v>16.62</v>
      </c>
      <c r="Z9" s="4">
        <v>0.6814</v>
      </c>
      <c r="AA9" s="5">
        <v>0.0957</v>
      </c>
      <c r="AB9" s="5">
        <v>0.1214</v>
      </c>
      <c r="AC9" s="4">
        <v>0.1015</v>
      </c>
      <c r="AD9" s="3">
        <f aca="true" t="shared" si="0" ref="AD9:AD20">SUM(Z9:AC9)</f>
        <v>1</v>
      </c>
    </row>
    <row r="10" spans="1:30" ht="11.25">
      <c r="A10" s="49" t="s">
        <v>24</v>
      </c>
      <c r="C10" s="8">
        <v>10.87</v>
      </c>
      <c r="D10" s="7">
        <v>1.152</v>
      </c>
      <c r="E10" s="8">
        <v>14.52</v>
      </c>
      <c r="F10" s="4">
        <v>0.6912</v>
      </c>
      <c r="G10" s="4">
        <v>0.369</v>
      </c>
      <c r="H10" s="8">
        <v>6.63</v>
      </c>
      <c r="I10" s="7">
        <v>1.1011</v>
      </c>
      <c r="J10" s="46">
        <v>10.25</v>
      </c>
      <c r="K10" s="4">
        <v>0.0988</v>
      </c>
      <c r="L10" s="4">
        <v>0.2566</v>
      </c>
      <c r="M10" s="8">
        <v>5.68</v>
      </c>
      <c r="N10" s="7">
        <v>1.0941</v>
      </c>
      <c r="O10" s="46">
        <v>9.31</v>
      </c>
      <c r="P10" s="4">
        <v>0.1782</v>
      </c>
      <c r="Q10" s="4">
        <v>0.2082</v>
      </c>
      <c r="R10" s="8">
        <v>5.82</v>
      </c>
      <c r="S10" s="7">
        <v>1.0941</v>
      </c>
      <c r="T10" s="46">
        <v>9.45</v>
      </c>
      <c r="U10" s="4">
        <v>0.0318</v>
      </c>
      <c r="V10" s="4">
        <v>0.1662</v>
      </c>
      <c r="W10" s="8">
        <v>9.65</v>
      </c>
      <c r="X10" s="7">
        <v>1.1155</v>
      </c>
      <c r="Y10" s="6">
        <v>13.22</v>
      </c>
      <c r="Z10" s="4">
        <v>0.6793</v>
      </c>
      <c r="AA10" s="5">
        <v>0.1046</v>
      </c>
      <c r="AB10" s="5">
        <v>0.1793</v>
      </c>
      <c r="AC10" s="4">
        <v>0.0368</v>
      </c>
      <c r="AD10" s="3">
        <f t="shared" si="0"/>
        <v>1</v>
      </c>
    </row>
    <row r="11" spans="1:30" ht="11.25">
      <c r="A11" s="49" t="s">
        <v>25</v>
      </c>
      <c r="C11" s="8">
        <v>9.61</v>
      </c>
      <c r="D11" s="7">
        <v>1.1298</v>
      </c>
      <c r="E11" s="46">
        <v>13.23</v>
      </c>
      <c r="F11" s="4">
        <v>0.6172</v>
      </c>
      <c r="G11" s="4">
        <v>0.3381</v>
      </c>
      <c r="H11" s="8">
        <v>6.51</v>
      </c>
      <c r="I11" s="7">
        <v>1.1664</v>
      </c>
      <c r="J11" s="46">
        <v>10.36</v>
      </c>
      <c r="K11" s="4">
        <v>0.0862</v>
      </c>
      <c r="L11" s="4">
        <v>0.2384</v>
      </c>
      <c r="M11" s="8">
        <v>6.61</v>
      </c>
      <c r="N11" s="7">
        <v>1.1594</v>
      </c>
      <c r="O11" s="46">
        <v>10.44</v>
      </c>
      <c r="P11" s="4">
        <v>0.1932</v>
      </c>
      <c r="Q11" s="4">
        <v>0.2089</v>
      </c>
      <c r="R11" s="8">
        <v>5.78</v>
      </c>
      <c r="S11" s="7">
        <v>1.1594</v>
      </c>
      <c r="T11" s="46">
        <v>9.64</v>
      </c>
      <c r="U11" s="4">
        <v>0.0934</v>
      </c>
      <c r="V11" s="4">
        <v>0.2146</v>
      </c>
      <c r="W11" s="8">
        <v>8.75</v>
      </c>
      <c r="X11" s="7">
        <v>1.1495</v>
      </c>
      <c r="Y11" s="6">
        <v>12.47</v>
      </c>
      <c r="Z11" s="4">
        <v>0.6071</v>
      </c>
      <c r="AA11" s="5">
        <v>0.1013</v>
      </c>
      <c r="AB11" s="5">
        <v>0.1938</v>
      </c>
      <c r="AC11" s="4">
        <v>0.0978</v>
      </c>
      <c r="AD11" s="3">
        <f t="shared" si="0"/>
        <v>0.9999999999999999</v>
      </c>
    </row>
    <row r="12" spans="1:30" ht="11.25">
      <c r="A12" s="49" t="s">
        <v>26</v>
      </c>
      <c r="C12" s="8">
        <v>10.36</v>
      </c>
      <c r="D12" s="7">
        <v>1.188</v>
      </c>
      <c r="E12" s="46">
        <v>14.16</v>
      </c>
      <c r="F12" s="4">
        <v>0.6201</v>
      </c>
      <c r="G12" s="4">
        <v>0.3446</v>
      </c>
      <c r="H12" s="8">
        <v>6.47</v>
      </c>
      <c r="I12" s="7">
        <v>1.2119</v>
      </c>
      <c r="J12" s="46">
        <v>10.49</v>
      </c>
      <c r="K12" s="4">
        <v>0.0909</v>
      </c>
      <c r="L12" s="4">
        <v>0.2482</v>
      </c>
      <c r="M12" s="8">
        <v>6.8</v>
      </c>
      <c r="N12" s="7">
        <v>1.2049</v>
      </c>
      <c r="O12" s="46">
        <v>10.78</v>
      </c>
      <c r="P12" s="4">
        <v>0.1896</v>
      </c>
      <c r="Q12" s="4">
        <v>0.2066</v>
      </c>
      <c r="R12" s="8">
        <v>5.81</v>
      </c>
      <c r="S12" s="7">
        <v>1.2049</v>
      </c>
      <c r="T12" s="46">
        <v>9.82</v>
      </c>
      <c r="U12" s="4">
        <v>0.0994</v>
      </c>
      <c r="V12" s="4">
        <v>0.2006</v>
      </c>
      <c r="W12" s="8">
        <v>9.27</v>
      </c>
      <c r="X12" s="7">
        <v>1.1992</v>
      </c>
      <c r="Y12" s="6">
        <v>13.14</v>
      </c>
      <c r="Z12" s="4">
        <v>0.6102</v>
      </c>
      <c r="AA12" s="5">
        <v>0.0965</v>
      </c>
      <c r="AB12" s="5">
        <v>0.1902</v>
      </c>
      <c r="AC12" s="4">
        <v>0.1031</v>
      </c>
      <c r="AD12" s="3">
        <f t="shared" si="0"/>
        <v>1</v>
      </c>
    </row>
    <row r="13" spans="1:30" ht="11.25">
      <c r="A13" s="49" t="s">
        <v>27</v>
      </c>
      <c r="C13" s="8">
        <v>10.81</v>
      </c>
      <c r="D13" s="7">
        <v>1.2399</v>
      </c>
      <c r="E13" s="46">
        <v>14.77</v>
      </c>
      <c r="F13" s="4">
        <v>0.5807</v>
      </c>
      <c r="G13" s="4">
        <v>0.3319</v>
      </c>
      <c r="H13" s="8">
        <v>6.49</v>
      </c>
      <c r="I13" s="7">
        <v>1.2718</v>
      </c>
      <c r="J13" s="46">
        <v>10.71</v>
      </c>
      <c r="K13" s="4">
        <v>0.0872</v>
      </c>
      <c r="L13" s="4">
        <v>0.2333</v>
      </c>
      <c r="M13" s="8">
        <v>5.61</v>
      </c>
      <c r="N13" s="7">
        <v>1.2648</v>
      </c>
      <c r="O13" s="46">
        <v>9.84</v>
      </c>
      <c r="P13" s="4">
        <v>0.2338</v>
      </c>
      <c r="Q13" s="4">
        <v>0.2302</v>
      </c>
      <c r="R13" s="8">
        <v>5.92</v>
      </c>
      <c r="S13" s="7">
        <v>1.2648</v>
      </c>
      <c r="T13" s="46">
        <v>10.14</v>
      </c>
      <c r="U13" s="4">
        <v>0.0983</v>
      </c>
      <c r="V13" s="4">
        <v>0.2046</v>
      </c>
      <c r="W13" s="8">
        <v>9.13</v>
      </c>
      <c r="X13" s="7">
        <v>1.2567</v>
      </c>
      <c r="Y13" s="6">
        <v>13.21</v>
      </c>
      <c r="Z13" s="4">
        <v>0.5718</v>
      </c>
      <c r="AA13" s="5">
        <v>0.0924</v>
      </c>
      <c r="AB13" s="5">
        <v>0.2337</v>
      </c>
      <c r="AC13" s="4">
        <v>0.1021</v>
      </c>
      <c r="AD13" s="3">
        <f t="shared" si="0"/>
        <v>1</v>
      </c>
    </row>
    <row r="14" spans="1:30" ht="11.25">
      <c r="A14" s="49" t="s">
        <v>28</v>
      </c>
      <c r="C14" s="8">
        <v>9.71</v>
      </c>
      <c r="D14" s="7">
        <v>1.2897</v>
      </c>
      <c r="E14" s="46">
        <v>13.88</v>
      </c>
      <c r="F14" s="4">
        <v>0.6207</v>
      </c>
      <c r="G14" s="4">
        <v>0.3731</v>
      </c>
      <c r="H14" s="8">
        <v>6.61</v>
      </c>
      <c r="I14" s="7">
        <v>1.2614</v>
      </c>
      <c r="J14" s="46">
        <v>10.79</v>
      </c>
      <c r="K14" s="4">
        <v>0.1002</v>
      </c>
      <c r="L14" s="4">
        <v>0.2559</v>
      </c>
      <c r="M14" s="8">
        <v>5.78</v>
      </c>
      <c r="N14" s="7">
        <v>1.2544</v>
      </c>
      <c r="O14" s="46">
        <v>9.97</v>
      </c>
      <c r="P14" s="4">
        <v>0.2187</v>
      </c>
      <c r="Q14" s="4">
        <v>0.2279</v>
      </c>
      <c r="R14" s="8">
        <v>6.04</v>
      </c>
      <c r="S14" s="7">
        <v>1.2544</v>
      </c>
      <c r="T14" s="46">
        <v>10.22</v>
      </c>
      <c r="U14" s="4">
        <v>0.0604</v>
      </c>
      <c r="V14" s="4">
        <v>0.1431</v>
      </c>
      <c r="W14" s="8">
        <v>8.7</v>
      </c>
      <c r="X14" s="7">
        <v>1.2677</v>
      </c>
      <c r="Y14" s="6">
        <v>12.83</v>
      </c>
      <c r="Z14" s="5">
        <v>0.6119</v>
      </c>
      <c r="AA14" s="5">
        <v>0.1057</v>
      </c>
      <c r="AB14" s="5">
        <v>0.219</v>
      </c>
      <c r="AC14" s="4">
        <v>0.0634</v>
      </c>
      <c r="AD14" s="3">
        <f t="shared" si="0"/>
        <v>1</v>
      </c>
    </row>
    <row r="15" spans="1:30" ht="11.25">
      <c r="A15" s="49" t="s">
        <v>29</v>
      </c>
      <c r="C15" s="8">
        <v>9.83</v>
      </c>
      <c r="D15" s="7">
        <v>1.3062</v>
      </c>
      <c r="E15" s="46">
        <v>14.06</v>
      </c>
      <c r="F15" s="4">
        <v>0.6788</v>
      </c>
      <c r="G15" s="4">
        <v>0.4094</v>
      </c>
      <c r="H15" s="8">
        <v>6.73</v>
      </c>
      <c r="I15" s="7">
        <v>1.2508</v>
      </c>
      <c r="J15" s="46">
        <v>10.87</v>
      </c>
      <c r="K15" s="4">
        <v>0.1042</v>
      </c>
      <c r="L15" s="4">
        <v>0.2668</v>
      </c>
      <c r="M15" s="8">
        <v>5.82</v>
      </c>
      <c r="N15" s="7">
        <v>1.2438</v>
      </c>
      <c r="O15" s="46">
        <v>9.97</v>
      </c>
      <c r="P15" s="4">
        <v>0.1932</v>
      </c>
      <c r="Q15" s="4">
        <v>0.2056</v>
      </c>
      <c r="R15" s="8">
        <v>6.01</v>
      </c>
      <c r="S15" s="7">
        <v>1.2438</v>
      </c>
      <c r="T15" s="46">
        <v>10.15</v>
      </c>
      <c r="U15" s="4">
        <v>0.0238</v>
      </c>
      <c r="V15" s="4">
        <v>0.1182</v>
      </c>
      <c r="W15" s="8">
        <v>8.94</v>
      </c>
      <c r="X15" s="7">
        <v>1.2693</v>
      </c>
      <c r="Y15" s="6">
        <v>13.07</v>
      </c>
      <c r="Z15" s="5">
        <v>0.6692</v>
      </c>
      <c r="AA15" s="5">
        <v>0.11</v>
      </c>
      <c r="AB15" s="5">
        <v>0.1937</v>
      </c>
      <c r="AC15" s="4">
        <v>0.0271</v>
      </c>
      <c r="AD15" s="3">
        <f t="shared" si="0"/>
        <v>1</v>
      </c>
    </row>
    <row r="16" spans="1:30" ht="11.25">
      <c r="A16" s="49" t="s">
        <v>30</v>
      </c>
      <c r="C16" s="8">
        <v>9.8</v>
      </c>
      <c r="D16" s="7">
        <v>1.2529</v>
      </c>
      <c r="E16" s="46">
        <v>13.84</v>
      </c>
      <c r="F16" s="4">
        <v>0.7194</v>
      </c>
      <c r="G16" s="4">
        <v>0.3978</v>
      </c>
      <c r="H16" s="8">
        <v>6.7</v>
      </c>
      <c r="I16" s="7">
        <v>1.2561</v>
      </c>
      <c r="J16" s="46">
        <v>10.86</v>
      </c>
      <c r="K16" s="4">
        <v>0.0996</v>
      </c>
      <c r="L16" s="4">
        <v>0.2757</v>
      </c>
      <c r="M16" s="8">
        <v>7.08</v>
      </c>
      <c r="N16" s="7">
        <v>1.2491</v>
      </c>
      <c r="O16" s="46">
        <v>11.2</v>
      </c>
      <c r="P16" s="4">
        <v>0.1029</v>
      </c>
      <c r="Q16" s="4">
        <v>0.1513</v>
      </c>
      <c r="R16" s="8">
        <v>6.23</v>
      </c>
      <c r="S16" s="7">
        <v>1.2491</v>
      </c>
      <c r="T16" s="46">
        <v>10.38</v>
      </c>
      <c r="U16" s="4">
        <v>0.0781</v>
      </c>
      <c r="V16" s="4">
        <v>0.1752</v>
      </c>
      <c r="W16" s="8">
        <v>9.25</v>
      </c>
      <c r="X16" s="7">
        <v>1.2508</v>
      </c>
      <c r="Y16" s="6">
        <v>13.3</v>
      </c>
      <c r="Z16" s="5">
        <v>0.7079</v>
      </c>
      <c r="AA16" s="5">
        <v>0.1059</v>
      </c>
      <c r="AB16" s="5">
        <v>0.1046</v>
      </c>
      <c r="AC16" s="4">
        <v>0.0816</v>
      </c>
      <c r="AD16" s="3">
        <f t="shared" si="0"/>
        <v>1</v>
      </c>
    </row>
    <row r="17" spans="1:30" ht="11.25">
      <c r="A17" s="49" t="s">
        <v>31</v>
      </c>
      <c r="C17" s="8">
        <v>10.54</v>
      </c>
      <c r="D17" s="7">
        <v>1.3026</v>
      </c>
      <c r="E17" s="46">
        <v>14.73</v>
      </c>
      <c r="F17" s="4">
        <v>0.7433</v>
      </c>
      <c r="G17" s="4">
        <v>0.4012</v>
      </c>
      <c r="H17" s="8">
        <v>6.95</v>
      </c>
      <c r="I17" s="7">
        <v>1.2296</v>
      </c>
      <c r="J17" s="46">
        <v>11.01</v>
      </c>
      <c r="K17" s="4">
        <v>0.1216</v>
      </c>
      <c r="L17" s="4">
        <v>0.2948</v>
      </c>
      <c r="M17" s="8">
        <v>8.12</v>
      </c>
      <c r="N17" s="7">
        <v>1.2226</v>
      </c>
      <c r="O17" s="46">
        <v>12.11</v>
      </c>
      <c r="P17" s="4">
        <v>0.1141</v>
      </c>
      <c r="Q17" s="4">
        <v>0.1839</v>
      </c>
      <c r="R17" s="8">
        <v>7.12</v>
      </c>
      <c r="S17" s="7">
        <v>1.2226</v>
      </c>
      <c r="T17" s="46">
        <v>11.15</v>
      </c>
      <c r="U17" s="4">
        <v>0.021</v>
      </c>
      <c r="V17" s="4">
        <v>0.1201</v>
      </c>
      <c r="W17" s="8">
        <v>10.08</v>
      </c>
      <c r="X17" s="7">
        <v>1.2549</v>
      </c>
      <c r="Y17" s="6">
        <v>14.12</v>
      </c>
      <c r="Z17" s="5">
        <v>0.7308</v>
      </c>
      <c r="AA17" s="5">
        <v>0.1279</v>
      </c>
      <c r="AB17" s="5">
        <v>0.1167</v>
      </c>
      <c r="AC17" s="4">
        <v>0.0246</v>
      </c>
      <c r="AD17" s="3">
        <f t="shared" si="0"/>
        <v>1</v>
      </c>
    </row>
    <row r="18" spans="1:30" ht="11.25">
      <c r="A18" s="49" t="s">
        <v>32</v>
      </c>
      <c r="C18" s="8">
        <v>12.23</v>
      </c>
      <c r="D18" s="7">
        <v>1.2421</v>
      </c>
      <c r="E18" s="46">
        <v>16.15</v>
      </c>
      <c r="F18" s="4">
        <v>0.7535</v>
      </c>
      <c r="G18" s="4">
        <v>0.397</v>
      </c>
      <c r="H18" s="8">
        <v>7.71</v>
      </c>
      <c r="I18" s="7">
        <v>1.2822</v>
      </c>
      <c r="J18" s="46">
        <v>11.93</v>
      </c>
      <c r="K18" s="4">
        <v>0.1007</v>
      </c>
      <c r="L18" s="4">
        <v>0.276</v>
      </c>
      <c r="M18" s="8">
        <v>8.66</v>
      </c>
      <c r="N18" s="7">
        <v>1.2752</v>
      </c>
      <c r="O18" s="46">
        <v>12.82</v>
      </c>
      <c r="P18" s="4">
        <v>0.1107</v>
      </c>
      <c r="Q18" s="4">
        <v>0.1769</v>
      </c>
      <c r="R18" s="8">
        <v>7.66</v>
      </c>
      <c r="S18" s="7">
        <v>1.2752</v>
      </c>
      <c r="T18" s="46">
        <v>11.86</v>
      </c>
      <c r="U18" s="4">
        <v>0.0351</v>
      </c>
      <c r="V18" s="4">
        <v>0.1501</v>
      </c>
      <c r="W18" s="8">
        <v>11.54</v>
      </c>
      <c r="X18" s="7">
        <v>1.2622</v>
      </c>
      <c r="Y18" s="6">
        <v>15.55</v>
      </c>
      <c r="Z18" s="5">
        <v>0.7401</v>
      </c>
      <c r="AA18" s="5">
        <v>0.1073</v>
      </c>
      <c r="AB18" s="5">
        <v>0.1132</v>
      </c>
      <c r="AC18" s="4">
        <v>0.0394</v>
      </c>
      <c r="AD18" s="3">
        <f t="shared" si="0"/>
        <v>0.9999999999999999</v>
      </c>
    </row>
    <row r="19" spans="1:30" ht="11.25">
      <c r="A19" s="49" t="s">
        <v>33</v>
      </c>
      <c r="C19" s="8">
        <v>12.5</v>
      </c>
      <c r="D19" s="7">
        <v>1.3132</v>
      </c>
      <c r="E19" s="46">
        <v>16.66</v>
      </c>
      <c r="F19" s="4">
        <v>0.7158</v>
      </c>
      <c r="G19" s="4">
        <v>0.3828</v>
      </c>
      <c r="H19" s="8">
        <v>8.38</v>
      </c>
      <c r="I19" s="7">
        <v>1.4726</v>
      </c>
      <c r="J19" s="46">
        <v>13.24</v>
      </c>
      <c r="K19" s="4">
        <v>0.1121</v>
      </c>
      <c r="L19" s="4">
        <v>0.2902</v>
      </c>
      <c r="M19" s="8">
        <v>9.27</v>
      </c>
      <c r="N19" s="7">
        <v>1.4656</v>
      </c>
      <c r="O19" s="46">
        <v>14.08</v>
      </c>
      <c r="P19" s="4">
        <v>0.125</v>
      </c>
      <c r="Q19" s="4">
        <v>0.2077</v>
      </c>
      <c r="R19" s="8">
        <v>8.41</v>
      </c>
      <c r="S19" s="7">
        <v>1.4656</v>
      </c>
      <c r="T19" s="46">
        <v>13.25</v>
      </c>
      <c r="U19" s="4">
        <v>0.0471</v>
      </c>
      <c r="V19" s="4">
        <v>0.1193</v>
      </c>
      <c r="W19" s="8">
        <v>11.77</v>
      </c>
      <c r="X19" s="7">
        <v>1.4075</v>
      </c>
      <c r="Y19" s="6">
        <v>16.28</v>
      </c>
      <c r="Z19" s="5">
        <v>0.7033</v>
      </c>
      <c r="AA19" s="5">
        <v>0.1188</v>
      </c>
      <c r="AB19" s="5">
        <v>0.1281</v>
      </c>
      <c r="AC19" s="4">
        <v>0.0498</v>
      </c>
      <c r="AD19" s="3">
        <f t="shared" si="0"/>
        <v>1</v>
      </c>
    </row>
    <row r="20" spans="1:30" ht="11.25">
      <c r="A20" s="49" t="s">
        <v>34</v>
      </c>
      <c r="C20" s="8">
        <v>13.11</v>
      </c>
      <c r="D20" s="7">
        <v>1.469</v>
      </c>
      <c r="E20" s="46">
        <v>17.79</v>
      </c>
      <c r="F20" s="4">
        <v>0.6824</v>
      </c>
      <c r="G20" s="4">
        <v>0.3765</v>
      </c>
      <c r="H20" s="8">
        <v>9.14</v>
      </c>
      <c r="I20" s="7">
        <v>1.5503</v>
      </c>
      <c r="J20" s="46">
        <v>14.25</v>
      </c>
      <c r="K20" s="4">
        <v>0.0946</v>
      </c>
      <c r="L20" s="4">
        <v>0.2258</v>
      </c>
      <c r="M20" s="8">
        <v>9.93</v>
      </c>
      <c r="N20" s="7">
        <v>1.5433</v>
      </c>
      <c r="O20" s="46">
        <v>14.98</v>
      </c>
      <c r="P20" s="4">
        <v>0.1664</v>
      </c>
      <c r="Q20" s="4">
        <v>0.2194</v>
      </c>
      <c r="R20" s="8">
        <v>9.96</v>
      </c>
      <c r="S20" s="7">
        <v>1.5433</v>
      </c>
      <c r="T20" s="46">
        <v>15.01</v>
      </c>
      <c r="U20" s="4">
        <v>0.0566</v>
      </c>
      <c r="V20" s="4">
        <v>0.1783</v>
      </c>
      <c r="W20" s="8">
        <v>12.36</v>
      </c>
      <c r="X20" s="7">
        <v>1.5125</v>
      </c>
      <c r="Y20" s="6">
        <v>17.23</v>
      </c>
      <c r="Z20" s="5">
        <v>0.6708</v>
      </c>
      <c r="AA20" s="5">
        <v>0.0996</v>
      </c>
      <c r="AB20" s="5">
        <v>0.1684</v>
      </c>
      <c r="AC20" s="4">
        <v>0.0612</v>
      </c>
      <c r="AD20" s="3">
        <f t="shared" si="0"/>
        <v>1</v>
      </c>
    </row>
    <row r="22" ht="11.25">
      <c r="A22" s="9" t="s">
        <v>0</v>
      </c>
    </row>
    <row r="24" spans="1:4" ht="12.75">
      <c r="A24" s="50"/>
      <c r="C24" s="51"/>
      <c r="D24" s="51"/>
    </row>
    <row r="25" spans="3:4" ht="12.75">
      <c r="C25" s="51"/>
      <c r="D25" s="51"/>
    </row>
    <row r="26" spans="3:4" ht="12.75">
      <c r="C26" s="51"/>
      <c r="D26" s="51"/>
    </row>
    <row r="27" spans="3:4" ht="12.75">
      <c r="C27" s="51"/>
      <c r="D27" s="51"/>
    </row>
    <row r="28" spans="3:4" ht="12.75">
      <c r="C28" s="51"/>
      <c r="D28" s="51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" sqref="J2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48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47" t="s">
        <v>22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4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49" t="s">
        <v>23</v>
      </c>
      <c r="C9" s="8">
        <v>19.63</v>
      </c>
      <c r="D9" s="7">
        <v>1.4643</v>
      </c>
      <c r="E9" s="8">
        <v>24.07</v>
      </c>
      <c r="F9" s="4">
        <v>0.6775</v>
      </c>
      <c r="G9" s="4">
        <v>0.3651</v>
      </c>
      <c r="H9" s="8">
        <v>15.61</v>
      </c>
      <c r="I9" s="7">
        <v>1.3389</v>
      </c>
      <c r="J9" s="44">
        <v>19.75</v>
      </c>
      <c r="K9" s="4">
        <v>0.0801</v>
      </c>
      <c r="L9" s="4">
        <v>0.2137</v>
      </c>
      <c r="M9" s="8">
        <v>15.19</v>
      </c>
      <c r="N9" s="7">
        <v>1.3319</v>
      </c>
      <c r="O9" s="45">
        <v>19.32</v>
      </c>
      <c r="P9" s="4">
        <v>0.1705</v>
      </c>
      <c r="Q9" s="4">
        <v>0.1869</v>
      </c>
      <c r="R9" s="8">
        <v>12.05</v>
      </c>
      <c r="S9" s="7">
        <v>1.3319</v>
      </c>
      <c r="T9" s="8">
        <v>16.29</v>
      </c>
      <c r="U9" s="4">
        <v>0.0719</v>
      </c>
      <c r="V9" s="4">
        <v>0.2343</v>
      </c>
      <c r="W9" s="8">
        <v>18.26</v>
      </c>
      <c r="X9" s="7">
        <v>1.3813</v>
      </c>
      <c r="Y9" s="6">
        <v>22.46</v>
      </c>
      <c r="Z9" s="4">
        <v>0.6656</v>
      </c>
      <c r="AA9" s="5">
        <v>0.0852</v>
      </c>
      <c r="AB9" s="5">
        <v>0.1711</v>
      </c>
      <c r="AC9" s="4">
        <v>0.0781</v>
      </c>
      <c r="AD9" s="3">
        <f aca="true" t="shared" si="0" ref="AD9:AD20">SUM(Z9:AC9)</f>
        <v>1</v>
      </c>
    </row>
    <row r="10" spans="1:30" ht="11.25">
      <c r="A10" s="49" t="s">
        <v>24</v>
      </c>
      <c r="C10" s="8">
        <v>18.54</v>
      </c>
      <c r="D10" s="7">
        <v>1.397</v>
      </c>
      <c r="E10" s="8">
        <v>22.78</v>
      </c>
      <c r="F10" s="4">
        <v>0.6538</v>
      </c>
      <c r="G10" s="4">
        <v>0.3468</v>
      </c>
      <c r="H10" s="8">
        <v>14.39</v>
      </c>
      <c r="I10" s="7">
        <v>1.308</v>
      </c>
      <c r="J10" s="46">
        <v>18.46</v>
      </c>
      <c r="K10" s="4">
        <v>0.1095</v>
      </c>
      <c r="L10" s="4">
        <v>0.2361</v>
      </c>
      <c r="M10" s="8">
        <v>12.93</v>
      </c>
      <c r="N10" s="7">
        <v>1.301</v>
      </c>
      <c r="O10" s="46">
        <v>17.03</v>
      </c>
      <c r="P10" s="4">
        <v>0.155</v>
      </c>
      <c r="Q10" s="4">
        <v>0.1839</v>
      </c>
      <c r="R10" s="8">
        <v>10.48</v>
      </c>
      <c r="S10" s="7">
        <v>1.301</v>
      </c>
      <c r="T10" s="46">
        <v>14.67</v>
      </c>
      <c r="U10" s="4">
        <v>0.0817</v>
      </c>
      <c r="V10" s="4">
        <v>0.2332</v>
      </c>
      <c r="W10" s="8">
        <v>16.81</v>
      </c>
      <c r="X10" s="7">
        <v>1.3355</v>
      </c>
      <c r="Y10" s="6">
        <v>20.9</v>
      </c>
      <c r="Z10" s="4">
        <v>0.6422</v>
      </c>
      <c r="AA10" s="5">
        <v>0.1143</v>
      </c>
      <c r="AB10" s="5">
        <v>0.1561</v>
      </c>
      <c r="AC10" s="4">
        <v>0.0874</v>
      </c>
      <c r="AD10" s="3">
        <f t="shared" si="0"/>
        <v>1</v>
      </c>
    </row>
    <row r="11" spans="1:30" ht="11.25">
      <c r="A11" s="49" t="s">
        <v>25</v>
      </c>
      <c r="C11" s="8">
        <v>15.64</v>
      </c>
      <c r="D11" s="7">
        <v>1.3448</v>
      </c>
      <c r="E11" s="46">
        <v>19.8</v>
      </c>
      <c r="F11" s="4">
        <v>0.6591</v>
      </c>
      <c r="G11" s="4">
        <v>0.3621</v>
      </c>
      <c r="H11" s="8">
        <v>11.24</v>
      </c>
      <c r="I11" s="7">
        <v>1.3674</v>
      </c>
      <c r="J11" s="46">
        <v>15.63</v>
      </c>
      <c r="K11" s="4">
        <v>0.1309</v>
      </c>
      <c r="L11" s="4">
        <v>0.2613</v>
      </c>
      <c r="M11" s="8">
        <v>13.72</v>
      </c>
      <c r="N11" s="7">
        <v>1.3604</v>
      </c>
      <c r="O11" s="46">
        <v>18</v>
      </c>
      <c r="P11" s="4">
        <v>0.1337</v>
      </c>
      <c r="Q11" s="4">
        <v>0.1629</v>
      </c>
      <c r="R11" s="8">
        <v>9.75</v>
      </c>
      <c r="S11" s="7">
        <v>1.3604</v>
      </c>
      <c r="T11" s="46">
        <v>14.17</v>
      </c>
      <c r="U11" s="4">
        <v>0.0763</v>
      </c>
      <c r="V11" s="4">
        <v>0.2137</v>
      </c>
      <c r="W11" s="8">
        <v>14.55</v>
      </c>
      <c r="X11" s="7">
        <v>1.3561</v>
      </c>
      <c r="Y11" s="6">
        <v>18.79</v>
      </c>
      <c r="Z11" s="4">
        <v>0.648</v>
      </c>
      <c r="AA11" s="5">
        <v>0.1358</v>
      </c>
      <c r="AB11" s="5">
        <v>0.1348</v>
      </c>
      <c r="AC11" s="4">
        <v>0.0814</v>
      </c>
      <c r="AD11" s="3">
        <f t="shared" si="0"/>
        <v>1</v>
      </c>
    </row>
    <row r="12" spans="1:30" ht="11.25">
      <c r="A12" s="49" t="s">
        <v>26</v>
      </c>
      <c r="C12" s="8">
        <v>17.49</v>
      </c>
      <c r="D12" s="7">
        <v>1.3793</v>
      </c>
      <c r="E12" s="46">
        <v>21.71</v>
      </c>
      <c r="F12" s="4">
        <v>0.6481</v>
      </c>
      <c r="G12" s="4">
        <v>0.3607</v>
      </c>
      <c r="H12" s="8">
        <v>10.47</v>
      </c>
      <c r="I12" s="7">
        <v>1.4818</v>
      </c>
      <c r="J12" s="46">
        <v>15.29</v>
      </c>
      <c r="K12" s="4">
        <v>0.1284</v>
      </c>
      <c r="L12" s="4">
        <v>0.2627</v>
      </c>
      <c r="M12" s="8">
        <v>12.02</v>
      </c>
      <c r="N12" s="7">
        <v>1.4748</v>
      </c>
      <c r="O12" s="46">
        <v>16.76</v>
      </c>
      <c r="P12" s="4">
        <v>0.1645</v>
      </c>
      <c r="Q12" s="4">
        <v>0.1876</v>
      </c>
      <c r="R12" s="8">
        <v>9.74</v>
      </c>
      <c r="S12" s="7">
        <v>1.4748</v>
      </c>
      <c r="T12" s="46">
        <v>14.56</v>
      </c>
      <c r="U12" s="4">
        <v>0.059</v>
      </c>
      <c r="V12" s="4">
        <v>0.189</v>
      </c>
      <c r="W12" s="8">
        <v>15.46</v>
      </c>
      <c r="X12" s="7">
        <v>1.4418</v>
      </c>
      <c r="Y12" s="6">
        <v>19.97</v>
      </c>
      <c r="Z12" s="4">
        <v>0.6376</v>
      </c>
      <c r="AA12" s="5">
        <v>0.1333</v>
      </c>
      <c r="AB12" s="5">
        <v>0.1653</v>
      </c>
      <c r="AC12" s="4">
        <v>0.0638</v>
      </c>
      <c r="AD12" s="3">
        <f t="shared" si="0"/>
        <v>0.9999999999999999</v>
      </c>
    </row>
    <row r="13" spans="1:30" ht="11.25">
      <c r="A13" s="49" t="s">
        <v>27</v>
      </c>
      <c r="C13" s="8">
        <v>15.7</v>
      </c>
      <c r="D13" s="7">
        <v>1.5043</v>
      </c>
      <c r="E13" s="46">
        <v>20.42</v>
      </c>
      <c r="F13" s="4">
        <v>0.6575</v>
      </c>
      <c r="G13" s="4">
        <v>0.3768</v>
      </c>
      <c r="H13" s="8">
        <v>10.4</v>
      </c>
      <c r="I13" s="7">
        <v>1.5632</v>
      </c>
      <c r="J13" s="46">
        <v>15.51</v>
      </c>
      <c r="K13" s="4">
        <v>0.1276</v>
      </c>
      <c r="L13" s="4">
        <v>0.274</v>
      </c>
      <c r="M13" s="8">
        <v>13.2</v>
      </c>
      <c r="N13" s="7">
        <v>1.5562</v>
      </c>
      <c r="O13" s="46">
        <v>18.18</v>
      </c>
      <c r="P13" s="4">
        <v>0.1605</v>
      </c>
      <c r="Q13" s="4">
        <v>0.1921</v>
      </c>
      <c r="R13" s="8">
        <v>10.17</v>
      </c>
      <c r="S13" s="7">
        <v>1.5562</v>
      </c>
      <c r="T13" s="46">
        <v>15.26</v>
      </c>
      <c r="U13" s="4">
        <v>0.0544</v>
      </c>
      <c r="V13" s="4">
        <v>0.1571</v>
      </c>
      <c r="W13" s="8">
        <v>14.74</v>
      </c>
      <c r="X13" s="7">
        <v>1.5368</v>
      </c>
      <c r="Y13" s="6">
        <v>19.6</v>
      </c>
      <c r="Z13" s="4">
        <v>0.6474</v>
      </c>
      <c r="AA13" s="5">
        <v>0.1328</v>
      </c>
      <c r="AB13" s="5">
        <v>0.1617</v>
      </c>
      <c r="AC13" s="4">
        <v>0.0581</v>
      </c>
      <c r="AD13" s="3">
        <f t="shared" si="0"/>
        <v>1</v>
      </c>
    </row>
    <row r="14" spans="1:30" ht="11.25">
      <c r="A14" s="49" t="s">
        <v>28</v>
      </c>
      <c r="C14" s="8">
        <v>16.97</v>
      </c>
      <c r="D14" s="7">
        <v>1.6005</v>
      </c>
      <c r="E14" s="46">
        <v>21.98</v>
      </c>
      <c r="F14" s="4">
        <v>0.7125</v>
      </c>
      <c r="G14" s="4">
        <v>0.4297</v>
      </c>
      <c r="H14" s="8">
        <v>10.89</v>
      </c>
      <c r="I14" s="7">
        <v>1.623</v>
      </c>
      <c r="J14" s="46">
        <v>16.19</v>
      </c>
      <c r="K14" s="4">
        <v>0.1386</v>
      </c>
      <c r="L14" s="4">
        <v>0.3085</v>
      </c>
      <c r="M14" s="8">
        <v>15.12</v>
      </c>
      <c r="N14" s="7">
        <v>1.616</v>
      </c>
      <c r="O14" s="46">
        <v>20.25</v>
      </c>
      <c r="P14" s="4">
        <v>0.0541</v>
      </c>
      <c r="Q14" s="4">
        <v>0.0927</v>
      </c>
      <c r="R14" s="8">
        <v>10.64</v>
      </c>
      <c r="S14" s="7">
        <v>1.616</v>
      </c>
      <c r="T14" s="46">
        <v>15.92</v>
      </c>
      <c r="U14" s="4">
        <v>0.0948</v>
      </c>
      <c r="V14" s="4">
        <v>0.1691</v>
      </c>
      <c r="W14" s="8">
        <v>15.72</v>
      </c>
      <c r="X14" s="7">
        <v>1.6095</v>
      </c>
      <c r="Y14" s="6">
        <v>20.8</v>
      </c>
      <c r="Z14" s="5">
        <v>0.7025</v>
      </c>
      <c r="AA14" s="5">
        <v>0.1446</v>
      </c>
      <c r="AB14" s="5">
        <v>0.0554</v>
      </c>
      <c r="AC14" s="4">
        <v>0.0975</v>
      </c>
      <c r="AD14" s="3">
        <f t="shared" si="0"/>
        <v>1</v>
      </c>
    </row>
    <row r="15" spans="1:30" ht="11.25">
      <c r="A15" s="49" t="s">
        <v>29</v>
      </c>
      <c r="C15" s="8">
        <v>19.5</v>
      </c>
      <c r="D15" s="7">
        <v>1.6466</v>
      </c>
      <c r="E15" s="46">
        <v>24.58</v>
      </c>
      <c r="F15" s="4">
        <v>0.6873</v>
      </c>
      <c r="G15" s="4">
        <v>0.4075</v>
      </c>
      <c r="H15" s="8">
        <v>11.31</v>
      </c>
      <c r="I15" s="7">
        <v>1.6844</v>
      </c>
      <c r="J15" s="46">
        <v>16.81</v>
      </c>
      <c r="K15" s="4">
        <v>0.1129</v>
      </c>
      <c r="L15" s="4">
        <v>0.2958</v>
      </c>
      <c r="M15" s="8">
        <v>12.82</v>
      </c>
      <c r="N15" s="7">
        <v>1.6774</v>
      </c>
      <c r="O15" s="46">
        <v>18.24</v>
      </c>
      <c r="P15" s="4">
        <v>0.1251</v>
      </c>
      <c r="Q15" s="4">
        <v>0.1528</v>
      </c>
      <c r="R15" s="8">
        <v>11.12</v>
      </c>
      <c r="S15" s="7">
        <v>1.6774</v>
      </c>
      <c r="T15" s="46">
        <v>16.6</v>
      </c>
      <c r="U15" s="4">
        <v>0.0747</v>
      </c>
      <c r="V15" s="4">
        <v>0.1439</v>
      </c>
      <c r="W15" s="8">
        <v>17.46</v>
      </c>
      <c r="X15" s="7">
        <v>1.665</v>
      </c>
      <c r="Y15" s="6">
        <v>22.68</v>
      </c>
      <c r="Z15" s="5">
        <v>0.6773</v>
      </c>
      <c r="AA15" s="5">
        <v>0.1194</v>
      </c>
      <c r="AB15" s="5">
        <v>0.1261</v>
      </c>
      <c r="AC15" s="4">
        <v>0.0772</v>
      </c>
      <c r="AD15" s="3">
        <f t="shared" si="0"/>
        <v>1</v>
      </c>
    </row>
    <row r="16" spans="1:30" ht="11.25">
      <c r="A16" s="49" t="s">
        <v>30</v>
      </c>
      <c r="C16" s="8">
        <v>16.85</v>
      </c>
      <c r="D16" s="7">
        <v>1.7184</v>
      </c>
      <c r="E16" s="46">
        <v>22.27</v>
      </c>
      <c r="F16" s="4">
        <v>0.7321</v>
      </c>
      <c r="G16" s="4">
        <v>0.419</v>
      </c>
      <c r="H16" s="8">
        <v>11.74</v>
      </c>
      <c r="I16" s="7">
        <v>1.7483</v>
      </c>
      <c r="J16" s="46">
        <v>17.45</v>
      </c>
      <c r="K16" s="4">
        <v>0.0978</v>
      </c>
      <c r="L16" s="4">
        <v>0.2661</v>
      </c>
      <c r="M16" s="8">
        <v>11.63</v>
      </c>
      <c r="N16" s="7">
        <v>1.7413</v>
      </c>
      <c r="O16" s="46">
        <v>17.32</v>
      </c>
      <c r="P16" s="4">
        <v>0.0908</v>
      </c>
      <c r="Q16" s="4">
        <v>0.1305</v>
      </c>
      <c r="R16" s="8">
        <v>10.93</v>
      </c>
      <c r="S16" s="7">
        <v>1.7413</v>
      </c>
      <c r="T16" s="46">
        <v>16.64</v>
      </c>
      <c r="U16" s="4">
        <v>0.0793</v>
      </c>
      <c r="V16" s="4">
        <v>0.1844</v>
      </c>
      <c r="W16" s="8">
        <v>15.74</v>
      </c>
      <c r="X16" s="7">
        <v>1.7316</v>
      </c>
      <c r="Y16" s="6">
        <v>21.25</v>
      </c>
      <c r="Z16" s="5">
        <v>0.7209</v>
      </c>
      <c r="AA16" s="5">
        <v>0.1038</v>
      </c>
      <c r="AB16" s="5">
        <v>0.0922</v>
      </c>
      <c r="AC16" s="4">
        <v>0.0831</v>
      </c>
      <c r="AD16" s="3">
        <f t="shared" si="0"/>
        <v>1</v>
      </c>
    </row>
    <row r="17" spans="1:30" ht="11.25">
      <c r="A17" s="49" t="s">
        <v>31</v>
      </c>
      <c r="C17" s="8">
        <v>15.78</v>
      </c>
      <c r="D17" s="7">
        <v>1.7791</v>
      </c>
      <c r="E17" s="46">
        <v>21.45</v>
      </c>
      <c r="F17" s="4">
        <v>0.7577</v>
      </c>
      <c r="G17" s="4">
        <v>0.4201</v>
      </c>
      <c r="H17" s="8">
        <v>11.59</v>
      </c>
      <c r="I17" s="7">
        <v>1.8266</v>
      </c>
      <c r="J17" s="46">
        <v>17.58</v>
      </c>
      <c r="K17" s="4">
        <v>0.092</v>
      </c>
      <c r="L17" s="4">
        <v>0.2614</v>
      </c>
      <c r="M17" s="8">
        <v>10.27</v>
      </c>
      <c r="N17" s="7">
        <v>1.8196</v>
      </c>
      <c r="O17" s="46">
        <v>16.28</v>
      </c>
      <c r="P17" s="4">
        <v>0.1133</v>
      </c>
      <c r="Q17" s="4">
        <v>0.1522</v>
      </c>
      <c r="R17" s="8">
        <v>9.41</v>
      </c>
      <c r="S17" s="7">
        <v>1.8196</v>
      </c>
      <c r="T17" s="46">
        <v>15.45</v>
      </c>
      <c r="U17" s="4">
        <v>0.037</v>
      </c>
      <c r="V17" s="4">
        <v>0.1663</v>
      </c>
      <c r="W17" s="8">
        <v>14.84</v>
      </c>
      <c r="X17" s="7">
        <v>1.8024</v>
      </c>
      <c r="Y17" s="6">
        <v>20.63</v>
      </c>
      <c r="Z17" s="5">
        <v>0.7455</v>
      </c>
      <c r="AA17" s="5">
        <v>0.0981</v>
      </c>
      <c r="AB17" s="5">
        <v>0.1147</v>
      </c>
      <c r="AC17" s="4">
        <v>0.0417</v>
      </c>
      <c r="AD17" s="3">
        <f t="shared" si="0"/>
        <v>1</v>
      </c>
    </row>
    <row r="18" spans="1:30" ht="11.25">
      <c r="A18" s="49" t="s">
        <v>32</v>
      </c>
      <c r="C18" s="8">
        <v>13.56</v>
      </c>
      <c r="D18" s="7">
        <v>1.7831</v>
      </c>
      <c r="E18" s="46">
        <v>19.33</v>
      </c>
      <c r="F18" s="4">
        <v>0.7488</v>
      </c>
      <c r="G18" s="4">
        <v>0.408</v>
      </c>
      <c r="H18" s="8">
        <v>10.46</v>
      </c>
      <c r="I18" s="7">
        <v>1.8577</v>
      </c>
      <c r="J18" s="46">
        <v>16.6</v>
      </c>
      <c r="K18" s="4">
        <v>0.0986</v>
      </c>
      <c r="L18" s="4">
        <v>0.2618</v>
      </c>
      <c r="M18" s="8">
        <v>10.97</v>
      </c>
      <c r="N18" s="7">
        <v>1.8507</v>
      </c>
      <c r="O18" s="46">
        <v>17.06</v>
      </c>
      <c r="P18" s="4">
        <v>0.113</v>
      </c>
      <c r="Q18" s="4">
        <v>0.1624</v>
      </c>
      <c r="R18" s="8">
        <v>7.4</v>
      </c>
      <c r="S18" s="7">
        <v>1.8507</v>
      </c>
      <c r="T18" s="46">
        <v>13.62</v>
      </c>
      <c r="U18" s="4">
        <v>0.0396</v>
      </c>
      <c r="V18" s="4">
        <v>0.1678</v>
      </c>
      <c r="W18" s="8">
        <v>13.03</v>
      </c>
      <c r="X18" s="7">
        <v>1.823</v>
      </c>
      <c r="Y18" s="6">
        <v>18.95</v>
      </c>
      <c r="Z18" s="5">
        <v>0.7362</v>
      </c>
      <c r="AA18" s="5">
        <v>0.1046</v>
      </c>
      <c r="AB18" s="5">
        <v>0.1148</v>
      </c>
      <c r="AC18" s="4">
        <v>0.0444</v>
      </c>
      <c r="AD18" s="3">
        <f t="shared" si="0"/>
        <v>1</v>
      </c>
    </row>
    <row r="19" spans="1:30" ht="11.25">
      <c r="A19" s="49" t="s">
        <v>33</v>
      </c>
      <c r="C19" s="8">
        <v>15.09</v>
      </c>
      <c r="D19" s="7">
        <v>1.8768</v>
      </c>
      <c r="E19" s="46">
        <v>21.13</v>
      </c>
      <c r="F19" s="4">
        <v>0.6912</v>
      </c>
      <c r="G19" s="4">
        <v>0.3826</v>
      </c>
      <c r="H19" s="8">
        <v>8.52</v>
      </c>
      <c r="I19" s="7">
        <v>1.78</v>
      </c>
      <c r="J19" s="46">
        <v>14.45</v>
      </c>
      <c r="K19" s="4">
        <v>0.1013</v>
      </c>
      <c r="L19" s="4">
        <v>0.231</v>
      </c>
      <c r="M19" s="8">
        <v>9.64</v>
      </c>
      <c r="N19" s="7">
        <v>1.773</v>
      </c>
      <c r="O19" s="46">
        <v>15.51</v>
      </c>
      <c r="P19" s="4">
        <v>0.1121</v>
      </c>
      <c r="Q19" s="4">
        <v>0.1517</v>
      </c>
      <c r="R19" s="8">
        <v>6.26</v>
      </c>
      <c r="S19" s="7">
        <v>1.773</v>
      </c>
      <c r="T19" s="46">
        <v>12.25</v>
      </c>
      <c r="U19" s="4">
        <v>0.0954</v>
      </c>
      <c r="V19" s="4">
        <v>0.2347</v>
      </c>
      <c r="W19" s="8">
        <v>13.33</v>
      </c>
      <c r="X19" s="7">
        <v>1.8125</v>
      </c>
      <c r="Y19" s="6">
        <v>19.21</v>
      </c>
      <c r="Z19" s="5">
        <v>0.6796</v>
      </c>
      <c r="AA19" s="5">
        <v>0.1062</v>
      </c>
      <c r="AB19" s="5">
        <v>0.1136</v>
      </c>
      <c r="AC19" s="4">
        <v>0.1006</v>
      </c>
      <c r="AD19" s="3">
        <f t="shared" si="0"/>
        <v>1</v>
      </c>
    </row>
    <row r="20" spans="1:30" ht="11.25">
      <c r="A20" s="49" t="s">
        <v>34</v>
      </c>
      <c r="C20" s="8">
        <v>13.29</v>
      </c>
      <c r="D20" s="7">
        <v>1.8305</v>
      </c>
      <c r="E20" s="46">
        <v>19.23</v>
      </c>
      <c r="F20" s="4">
        <v>0.678</v>
      </c>
      <c r="G20" s="4">
        <v>0.3826</v>
      </c>
      <c r="H20" s="8">
        <v>6.88</v>
      </c>
      <c r="I20" s="7">
        <v>1.3068</v>
      </c>
      <c r="J20" s="46">
        <v>11.21</v>
      </c>
      <c r="K20" s="4">
        <v>0.0843</v>
      </c>
      <c r="L20" s="4">
        <v>0.1922</v>
      </c>
      <c r="M20" s="8">
        <v>11.12</v>
      </c>
      <c r="N20" s="7">
        <v>1.2998</v>
      </c>
      <c r="O20" s="46">
        <v>15.28</v>
      </c>
      <c r="P20" s="4">
        <v>0.1229</v>
      </c>
      <c r="Q20" s="4">
        <v>0.1587</v>
      </c>
      <c r="R20" s="8">
        <v>6.01</v>
      </c>
      <c r="S20" s="7">
        <v>1.2998</v>
      </c>
      <c r="T20" s="46">
        <v>10.35</v>
      </c>
      <c r="U20" s="4">
        <v>0.1148</v>
      </c>
      <c r="V20" s="4">
        <v>0.2665</v>
      </c>
      <c r="W20" s="8">
        <v>12.01</v>
      </c>
      <c r="X20" s="7">
        <v>1.5024</v>
      </c>
      <c r="Y20" s="6">
        <v>16.85</v>
      </c>
      <c r="Z20" s="5">
        <v>0.6668</v>
      </c>
      <c r="AA20" s="5">
        <v>0.0884</v>
      </c>
      <c r="AB20" s="5">
        <v>0.1242</v>
      </c>
      <c r="AC20" s="4">
        <v>0.1206</v>
      </c>
      <c r="AD20" s="3">
        <f t="shared" si="0"/>
        <v>1</v>
      </c>
    </row>
    <row r="22" ht="11.25">
      <c r="A22" s="9" t="s">
        <v>0</v>
      </c>
    </row>
    <row r="24" spans="1:4" ht="12.75">
      <c r="A24" s="50"/>
      <c r="C24" s="51"/>
      <c r="D24" s="51"/>
    </row>
    <row r="25" spans="3:4" ht="12.75">
      <c r="C25" s="51"/>
      <c r="D25" s="51"/>
    </row>
    <row r="26" spans="3:4" ht="12.75">
      <c r="C26" s="51"/>
      <c r="D26" s="51"/>
    </row>
    <row r="27" spans="3:4" ht="12.75">
      <c r="C27" s="51"/>
      <c r="D27" s="51"/>
    </row>
    <row r="28" spans="3:4" ht="12.75">
      <c r="C28" s="51"/>
      <c r="D28" s="51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1" sqref="I1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49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47" t="s">
        <v>22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4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49" t="s">
        <v>23</v>
      </c>
      <c r="C9" s="8">
        <v>12.27</v>
      </c>
      <c r="D9" s="7">
        <v>1.3857</v>
      </c>
      <c r="E9" s="8">
        <v>16.69</v>
      </c>
      <c r="F9" s="4">
        <v>0.6003</v>
      </c>
      <c r="G9" s="4">
        <v>0.328</v>
      </c>
      <c r="H9" s="8">
        <v>8.57</v>
      </c>
      <c r="I9" s="7">
        <v>1.3079</v>
      </c>
      <c r="J9" s="44">
        <v>12.85</v>
      </c>
      <c r="K9" s="4">
        <v>0.0947</v>
      </c>
      <c r="L9" s="4">
        <v>0.2191</v>
      </c>
      <c r="M9" s="8">
        <v>9.33</v>
      </c>
      <c r="N9" s="7">
        <v>1.3009</v>
      </c>
      <c r="O9" s="45">
        <v>13.56</v>
      </c>
      <c r="P9" s="4">
        <v>0.2299</v>
      </c>
      <c r="Q9" s="4">
        <v>0.2562</v>
      </c>
      <c r="R9" s="8">
        <v>8.27</v>
      </c>
      <c r="S9" s="7">
        <v>1.3009</v>
      </c>
      <c r="T9" s="8">
        <v>12.53</v>
      </c>
      <c r="U9" s="4">
        <v>0.0751</v>
      </c>
      <c r="V9" s="4">
        <v>0.1967</v>
      </c>
      <c r="W9" s="8">
        <v>11.23</v>
      </c>
      <c r="X9" s="7">
        <v>1.3299</v>
      </c>
      <c r="Y9" s="6">
        <v>15.49</v>
      </c>
      <c r="Z9" s="4">
        <v>0.59</v>
      </c>
      <c r="AA9" s="5">
        <v>0.0994</v>
      </c>
      <c r="AB9" s="5">
        <v>0.2309</v>
      </c>
      <c r="AC9" s="4">
        <v>0.0797</v>
      </c>
      <c r="AD9" s="3">
        <f aca="true" t="shared" si="0" ref="AD9:AD20">SUM(Z9:AC9)</f>
        <v>1</v>
      </c>
    </row>
    <row r="10" spans="1:30" ht="11.25">
      <c r="A10" s="49" t="s">
        <v>24</v>
      </c>
      <c r="C10" s="8">
        <v>12.29</v>
      </c>
      <c r="D10" s="7">
        <v>1.3216</v>
      </c>
      <c r="E10" s="8">
        <v>16.49</v>
      </c>
      <c r="F10" s="4">
        <v>0.5968</v>
      </c>
      <c r="G10" s="4">
        <v>0.3221</v>
      </c>
      <c r="H10" s="8">
        <v>8.77</v>
      </c>
      <c r="I10" s="7">
        <v>1.3182</v>
      </c>
      <c r="J10" s="46">
        <v>13.08</v>
      </c>
      <c r="K10" s="4">
        <v>0.0991</v>
      </c>
      <c r="L10" s="4">
        <v>0.2173</v>
      </c>
      <c r="M10" s="8">
        <v>9.94</v>
      </c>
      <c r="N10" s="7">
        <v>1.3112</v>
      </c>
      <c r="O10" s="46">
        <v>14.18</v>
      </c>
      <c r="P10" s="4">
        <v>0.2409</v>
      </c>
      <c r="Q10" s="4">
        <v>0.252</v>
      </c>
      <c r="R10" s="8">
        <v>8.42</v>
      </c>
      <c r="S10" s="7">
        <v>1.3112</v>
      </c>
      <c r="T10" s="46">
        <v>12.71</v>
      </c>
      <c r="U10" s="4">
        <v>0.0632</v>
      </c>
      <c r="V10" s="4">
        <v>0.2086</v>
      </c>
      <c r="W10" s="8">
        <v>11.48</v>
      </c>
      <c r="X10" s="7">
        <v>1.3157</v>
      </c>
      <c r="Y10" s="6">
        <v>15.68</v>
      </c>
      <c r="Z10" s="4">
        <v>0.5864</v>
      </c>
      <c r="AA10" s="5">
        <v>0.1036</v>
      </c>
      <c r="AB10" s="5">
        <v>0.2413</v>
      </c>
      <c r="AC10" s="4">
        <v>0.0687</v>
      </c>
      <c r="AD10" s="3">
        <f t="shared" si="0"/>
        <v>1</v>
      </c>
    </row>
    <row r="11" spans="1:30" ht="11.25">
      <c r="A11" s="49" t="s">
        <v>35</v>
      </c>
      <c r="C11" s="8">
        <v>13.1</v>
      </c>
      <c r="D11" s="7">
        <v>1.3445</v>
      </c>
      <c r="E11" s="46">
        <v>17.35</v>
      </c>
      <c r="F11" s="4">
        <v>0.5974</v>
      </c>
      <c r="G11" s="4">
        <v>0.3333</v>
      </c>
      <c r="H11" s="8">
        <v>9.07</v>
      </c>
      <c r="I11" s="7">
        <v>1.3839</v>
      </c>
      <c r="J11" s="46">
        <v>13.6</v>
      </c>
      <c r="K11" s="4">
        <v>0.1201</v>
      </c>
      <c r="L11" s="4">
        <v>0.2408</v>
      </c>
      <c r="M11" s="8">
        <v>10.64</v>
      </c>
      <c r="N11" s="7">
        <v>1.3769</v>
      </c>
      <c r="O11" s="46">
        <v>15.09</v>
      </c>
      <c r="P11" s="4">
        <v>0.2293</v>
      </c>
      <c r="Q11" s="4">
        <v>0.2494</v>
      </c>
      <c r="R11" s="8">
        <v>9.21</v>
      </c>
      <c r="S11" s="7">
        <v>1.3769</v>
      </c>
      <c r="T11" s="46">
        <v>13.71</v>
      </c>
      <c r="U11" s="4">
        <v>0.0532</v>
      </c>
      <c r="V11" s="4">
        <v>0.1765</v>
      </c>
      <c r="W11" s="8">
        <v>12.18</v>
      </c>
      <c r="X11" s="7">
        <v>1.3674</v>
      </c>
      <c r="Y11" s="6">
        <v>16.54</v>
      </c>
      <c r="Z11" s="4">
        <v>0.5878</v>
      </c>
      <c r="AA11" s="5">
        <v>0.1245</v>
      </c>
      <c r="AB11" s="5">
        <v>0.23</v>
      </c>
      <c r="AC11" s="4">
        <v>0.0577</v>
      </c>
      <c r="AD11" s="3">
        <f t="shared" si="0"/>
        <v>0.9999999999999999</v>
      </c>
    </row>
    <row r="12" spans="1:30" ht="11.25">
      <c r="A12" s="49" t="s">
        <v>26</v>
      </c>
      <c r="C12" s="8">
        <v>13.6</v>
      </c>
      <c r="D12" s="7">
        <v>1.4206</v>
      </c>
      <c r="E12" s="46">
        <v>18.1</v>
      </c>
      <c r="F12" s="4">
        <v>0.5666</v>
      </c>
      <c r="G12" s="4">
        <v>0.3211</v>
      </c>
      <c r="H12" s="8">
        <v>9.69</v>
      </c>
      <c r="I12" s="7">
        <v>1.4727</v>
      </c>
      <c r="J12" s="46">
        <v>14.51</v>
      </c>
      <c r="K12" s="4">
        <v>0.1392</v>
      </c>
      <c r="L12" s="4">
        <v>0.2601</v>
      </c>
      <c r="M12" s="8">
        <v>11.36</v>
      </c>
      <c r="N12" s="7">
        <v>1.4657</v>
      </c>
      <c r="O12" s="46">
        <v>16.09</v>
      </c>
      <c r="P12" s="4">
        <v>0.2287</v>
      </c>
      <c r="Q12" s="4">
        <v>0.2444</v>
      </c>
      <c r="R12" s="8">
        <v>11.39</v>
      </c>
      <c r="S12" s="7">
        <v>1.4657</v>
      </c>
      <c r="T12" s="46">
        <v>16.12</v>
      </c>
      <c r="U12" s="4">
        <v>0.0655</v>
      </c>
      <c r="V12" s="4">
        <v>0.1744</v>
      </c>
      <c r="W12" s="8">
        <v>12.72</v>
      </c>
      <c r="X12" s="7">
        <v>1.4527</v>
      </c>
      <c r="Y12" s="6">
        <v>17.36</v>
      </c>
      <c r="Z12" s="4">
        <v>0.5578</v>
      </c>
      <c r="AA12" s="5">
        <v>0.1435</v>
      </c>
      <c r="AB12" s="5">
        <v>0.2292</v>
      </c>
      <c r="AC12" s="4">
        <v>0.0695</v>
      </c>
      <c r="AD12" s="3">
        <f t="shared" si="0"/>
        <v>0.9999999999999999</v>
      </c>
    </row>
    <row r="13" spans="1:30" ht="11.25">
      <c r="A13" s="49" t="s">
        <v>27</v>
      </c>
      <c r="C13" s="8">
        <v>14.38</v>
      </c>
      <c r="D13" s="7">
        <v>1.4699</v>
      </c>
      <c r="E13" s="46">
        <v>19.02</v>
      </c>
      <c r="F13" s="4">
        <v>0.5821</v>
      </c>
      <c r="G13" s="4">
        <v>0.3409</v>
      </c>
      <c r="H13" s="8">
        <v>11.5</v>
      </c>
      <c r="I13" s="7">
        <v>1.5776</v>
      </c>
      <c r="J13" s="46">
        <v>16.62</v>
      </c>
      <c r="K13" s="4">
        <v>0.134</v>
      </c>
      <c r="L13" s="4">
        <v>0.2561</v>
      </c>
      <c r="M13" s="8">
        <v>12.54</v>
      </c>
      <c r="N13" s="7">
        <v>1.5706</v>
      </c>
      <c r="O13" s="46">
        <v>17.6</v>
      </c>
      <c r="P13" s="4">
        <v>0.2409</v>
      </c>
      <c r="Q13" s="4">
        <v>0.2603</v>
      </c>
      <c r="R13" s="8">
        <v>13.45</v>
      </c>
      <c r="S13" s="7">
        <v>1.5706</v>
      </c>
      <c r="T13" s="46">
        <v>18.48</v>
      </c>
      <c r="U13" s="4">
        <v>0.043</v>
      </c>
      <c r="V13" s="4">
        <v>0.1427</v>
      </c>
      <c r="W13" s="8">
        <v>13.83</v>
      </c>
      <c r="X13" s="7">
        <v>1.5377</v>
      </c>
      <c r="Y13" s="6">
        <v>18.73</v>
      </c>
      <c r="Z13" s="4">
        <v>0.5736</v>
      </c>
      <c r="AA13" s="5">
        <v>0.1383</v>
      </c>
      <c r="AB13" s="5">
        <v>0.2416</v>
      </c>
      <c r="AC13" s="4">
        <v>0.0465</v>
      </c>
      <c r="AD13" s="3">
        <f t="shared" si="0"/>
        <v>1</v>
      </c>
    </row>
    <row r="14" spans="1:30" ht="11.25">
      <c r="A14" s="49" t="s">
        <v>28</v>
      </c>
      <c r="C14" s="8">
        <v>15.98</v>
      </c>
      <c r="D14" s="7">
        <v>1.5776</v>
      </c>
      <c r="E14" s="46">
        <v>20.94</v>
      </c>
      <c r="F14" s="4">
        <v>0.6763</v>
      </c>
      <c r="G14" s="4">
        <v>0.4088</v>
      </c>
      <c r="H14" s="8">
        <v>13.58</v>
      </c>
      <c r="I14" s="7">
        <v>1.6527</v>
      </c>
      <c r="J14" s="46">
        <v>18.89</v>
      </c>
      <c r="K14" s="4">
        <v>0.1675</v>
      </c>
      <c r="L14" s="4">
        <v>0.3092</v>
      </c>
      <c r="M14" s="8">
        <v>14.93</v>
      </c>
      <c r="N14" s="7">
        <v>1.6457</v>
      </c>
      <c r="O14" s="46">
        <v>20.17</v>
      </c>
      <c r="P14" s="4">
        <v>0.1079</v>
      </c>
      <c r="Q14" s="4">
        <v>0.146</v>
      </c>
      <c r="R14" s="8">
        <v>15.54</v>
      </c>
      <c r="S14" s="7">
        <v>1.6457</v>
      </c>
      <c r="T14" s="46">
        <v>20.76</v>
      </c>
      <c r="U14" s="4">
        <v>0.0483</v>
      </c>
      <c r="V14" s="4">
        <v>0.136</v>
      </c>
      <c r="W14" s="8">
        <v>15.64</v>
      </c>
      <c r="X14" s="7">
        <v>1.6196</v>
      </c>
      <c r="Y14" s="6">
        <v>20.76</v>
      </c>
      <c r="Z14" s="5">
        <v>0.6667</v>
      </c>
      <c r="AA14" s="5">
        <v>0.1726</v>
      </c>
      <c r="AB14" s="5">
        <v>0.1092</v>
      </c>
      <c r="AC14" s="4">
        <v>0.0515</v>
      </c>
      <c r="AD14" s="3">
        <f t="shared" si="0"/>
        <v>0.9999999999999999</v>
      </c>
    </row>
    <row r="15" spans="1:30" ht="11.25">
      <c r="A15" s="49" t="s">
        <v>29</v>
      </c>
      <c r="C15" s="8">
        <v>18.71</v>
      </c>
      <c r="D15" s="7">
        <v>1.7018</v>
      </c>
      <c r="E15" s="46">
        <v>24.01</v>
      </c>
      <c r="F15" s="4">
        <v>0.6674</v>
      </c>
      <c r="G15" s="4">
        <v>0.4036</v>
      </c>
      <c r="H15" s="8">
        <v>16.31</v>
      </c>
      <c r="I15" s="7">
        <v>1.618</v>
      </c>
      <c r="J15" s="46">
        <v>21.4</v>
      </c>
      <c r="K15" s="4">
        <v>0.1267</v>
      </c>
      <c r="L15" s="4">
        <v>0.2749</v>
      </c>
      <c r="M15" s="8">
        <v>16.31</v>
      </c>
      <c r="N15" s="7">
        <v>1.611</v>
      </c>
      <c r="O15" s="46">
        <v>21.38</v>
      </c>
      <c r="P15" s="4">
        <v>0.1682</v>
      </c>
      <c r="Q15" s="4">
        <v>0.2075</v>
      </c>
      <c r="R15" s="8">
        <v>16.58</v>
      </c>
      <c r="S15" s="7">
        <v>1.611</v>
      </c>
      <c r="T15" s="46">
        <v>21.64</v>
      </c>
      <c r="U15" s="4">
        <v>0.0377</v>
      </c>
      <c r="V15" s="4">
        <v>0.114</v>
      </c>
      <c r="W15" s="8">
        <v>18.15</v>
      </c>
      <c r="X15" s="7">
        <v>1.6491</v>
      </c>
      <c r="Y15" s="6">
        <v>23.29</v>
      </c>
      <c r="Z15" s="5">
        <v>0.658</v>
      </c>
      <c r="AA15" s="5">
        <v>0.132</v>
      </c>
      <c r="AB15" s="5">
        <v>0.1696</v>
      </c>
      <c r="AC15" s="4">
        <v>0.0404</v>
      </c>
      <c r="AD15" s="3">
        <f t="shared" si="0"/>
        <v>1</v>
      </c>
    </row>
    <row r="16" spans="1:30" ht="11.25">
      <c r="A16" s="49" t="s">
        <v>30</v>
      </c>
      <c r="C16" s="8">
        <v>19.84</v>
      </c>
      <c r="D16" s="7">
        <v>1.632</v>
      </c>
      <c r="E16" s="46">
        <v>24.86</v>
      </c>
      <c r="F16" s="4">
        <v>0.7164</v>
      </c>
      <c r="G16" s="4">
        <v>0.4151</v>
      </c>
      <c r="H16" s="8">
        <v>17.44</v>
      </c>
      <c r="I16" s="7">
        <v>1.5942</v>
      </c>
      <c r="J16" s="46">
        <v>22.41</v>
      </c>
      <c r="K16" s="4">
        <v>0.0993</v>
      </c>
      <c r="L16" s="4">
        <v>0.2562</v>
      </c>
      <c r="M16" s="8">
        <v>14.79</v>
      </c>
      <c r="N16" s="7">
        <v>1.5872</v>
      </c>
      <c r="O16" s="46">
        <v>19.83</v>
      </c>
      <c r="P16" s="4">
        <v>0.161</v>
      </c>
      <c r="Q16" s="4">
        <v>0.2096</v>
      </c>
      <c r="R16" s="8">
        <v>16.91</v>
      </c>
      <c r="S16" s="7">
        <v>1.5872</v>
      </c>
      <c r="T16" s="46">
        <v>21.87</v>
      </c>
      <c r="U16" s="4">
        <v>0.0233</v>
      </c>
      <c r="V16" s="4">
        <v>0.1191</v>
      </c>
      <c r="W16" s="8">
        <v>18.91</v>
      </c>
      <c r="X16" s="7">
        <v>1.6072</v>
      </c>
      <c r="Y16" s="6">
        <v>23.87</v>
      </c>
      <c r="Z16" s="5">
        <v>0.7057</v>
      </c>
      <c r="AA16" s="5">
        <v>0.1049</v>
      </c>
      <c r="AB16" s="5">
        <v>0.1627</v>
      </c>
      <c r="AC16" s="4">
        <v>0.0267</v>
      </c>
      <c r="AD16" s="3">
        <f t="shared" si="0"/>
        <v>1</v>
      </c>
    </row>
    <row r="17" spans="1:30" ht="11.25">
      <c r="A17" s="49" t="s">
        <v>31</v>
      </c>
      <c r="C17" s="8">
        <v>19.86</v>
      </c>
      <c r="D17" s="7">
        <v>1.6692</v>
      </c>
      <c r="E17" s="46">
        <v>25.01</v>
      </c>
      <c r="F17" s="4">
        <v>0.6886</v>
      </c>
      <c r="G17" s="4">
        <v>0.3828</v>
      </c>
      <c r="H17" s="8">
        <v>17.46</v>
      </c>
      <c r="I17" s="7">
        <v>1.5171</v>
      </c>
      <c r="J17" s="46">
        <v>22.16</v>
      </c>
      <c r="K17" s="4">
        <v>0.0897</v>
      </c>
      <c r="L17" s="4">
        <v>0.2403</v>
      </c>
      <c r="M17" s="8">
        <v>15.32</v>
      </c>
      <c r="N17" s="7">
        <v>1.5101</v>
      </c>
      <c r="O17" s="46">
        <v>20.07</v>
      </c>
      <c r="P17" s="4">
        <v>0.1654</v>
      </c>
      <c r="Q17" s="4">
        <v>0.2041</v>
      </c>
      <c r="R17" s="8">
        <v>16.92</v>
      </c>
      <c r="S17" s="7">
        <v>1.5101</v>
      </c>
      <c r="T17" s="46">
        <v>21.61</v>
      </c>
      <c r="U17" s="4">
        <v>0.0563</v>
      </c>
      <c r="V17" s="4">
        <v>0.1728</v>
      </c>
      <c r="W17" s="8">
        <v>18.93</v>
      </c>
      <c r="X17" s="7">
        <v>1.5723</v>
      </c>
      <c r="Y17" s="6">
        <v>23.77</v>
      </c>
      <c r="Z17" s="5">
        <v>0.6775</v>
      </c>
      <c r="AA17" s="5">
        <v>0.0952</v>
      </c>
      <c r="AB17" s="5">
        <v>0.1668</v>
      </c>
      <c r="AC17" s="4">
        <v>0.0605</v>
      </c>
      <c r="AD17" s="3">
        <f t="shared" si="0"/>
        <v>1</v>
      </c>
    </row>
    <row r="18" spans="1:30" ht="11.25">
      <c r="A18" s="49" t="s">
        <v>32</v>
      </c>
      <c r="C18" s="8">
        <v>19.96</v>
      </c>
      <c r="D18" s="7">
        <v>1.5519</v>
      </c>
      <c r="E18" s="46">
        <v>24.69</v>
      </c>
      <c r="F18" s="4">
        <v>0.7176</v>
      </c>
      <c r="G18" s="4">
        <v>0.3981</v>
      </c>
      <c r="H18" s="8">
        <v>17.56</v>
      </c>
      <c r="I18" s="7">
        <v>1.4162</v>
      </c>
      <c r="J18" s="46">
        <v>21.9</v>
      </c>
      <c r="K18" s="4">
        <v>0.0934</v>
      </c>
      <c r="L18" s="4">
        <v>0.2577</v>
      </c>
      <c r="M18" s="8">
        <v>14.27</v>
      </c>
      <c r="N18" s="7">
        <v>1.4092</v>
      </c>
      <c r="O18" s="46">
        <v>18.7</v>
      </c>
      <c r="P18" s="4">
        <v>0.1688</v>
      </c>
      <c r="Q18" s="4">
        <v>0.2124</v>
      </c>
      <c r="R18" s="8">
        <v>16.97</v>
      </c>
      <c r="S18" s="7">
        <v>1.4092</v>
      </c>
      <c r="T18" s="46">
        <v>21.31</v>
      </c>
      <c r="U18" s="4">
        <v>0.0202</v>
      </c>
      <c r="V18" s="4">
        <v>0.1318</v>
      </c>
      <c r="W18" s="8">
        <v>18.89</v>
      </c>
      <c r="X18" s="7">
        <v>1.4674</v>
      </c>
      <c r="Y18" s="6">
        <v>23.36</v>
      </c>
      <c r="Z18" s="5">
        <v>0.7058</v>
      </c>
      <c r="AA18" s="5">
        <v>0.0995</v>
      </c>
      <c r="AB18" s="5">
        <v>0.1704</v>
      </c>
      <c r="AC18" s="4">
        <v>0.0243</v>
      </c>
      <c r="AD18" s="3">
        <f t="shared" si="0"/>
        <v>1</v>
      </c>
    </row>
    <row r="19" spans="1:30" ht="11.25">
      <c r="A19" s="49" t="s">
        <v>33</v>
      </c>
      <c r="C19" s="8">
        <v>20.14</v>
      </c>
      <c r="D19" s="7">
        <v>1.4628</v>
      </c>
      <c r="E19" s="46">
        <v>24.55</v>
      </c>
      <c r="F19" s="4">
        <v>0.7151</v>
      </c>
      <c r="G19" s="4">
        <v>0.4019</v>
      </c>
      <c r="H19" s="8">
        <v>17.74</v>
      </c>
      <c r="I19" s="7">
        <v>1.4147</v>
      </c>
      <c r="J19" s="46">
        <v>22.07</v>
      </c>
      <c r="K19" s="4">
        <v>0.0782</v>
      </c>
      <c r="L19" s="4">
        <v>0.2261</v>
      </c>
      <c r="M19" s="8">
        <v>14.81</v>
      </c>
      <c r="N19" s="7">
        <v>1.4077</v>
      </c>
      <c r="O19" s="46">
        <v>19.22</v>
      </c>
      <c r="P19" s="4">
        <v>0.1788</v>
      </c>
      <c r="Q19" s="4">
        <v>0.229</v>
      </c>
      <c r="R19" s="8">
        <v>16.03</v>
      </c>
      <c r="S19" s="7">
        <v>1.4077</v>
      </c>
      <c r="T19" s="46">
        <v>20.4</v>
      </c>
      <c r="U19" s="4">
        <v>0.0279</v>
      </c>
      <c r="V19" s="4">
        <v>0.143</v>
      </c>
      <c r="W19" s="8">
        <v>19.12</v>
      </c>
      <c r="X19" s="7">
        <v>1.431</v>
      </c>
      <c r="Y19" s="6">
        <v>23.46</v>
      </c>
      <c r="Z19" s="5">
        <v>0.7033</v>
      </c>
      <c r="AA19" s="5">
        <v>0.0838</v>
      </c>
      <c r="AB19" s="5">
        <v>0.1806</v>
      </c>
      <c r="AC19" s="4">
        <v>0.0323</v>
      </c>
      <c r="AD19" s="3">
        <f t="shared" si="0"/>
        <v>1</v>
      </c>
    </row>
    <row r="20" spans="1:30" ht="11.25">
      <c r="A20" s="49" t="s">
        <v>34</v>
      </c>
      <c r="C20" s="8">
        <v>18.75</v>
      </c>
      <c r="D20" s="7">
        <v>1.443</v>
      </c>
      <c r="E20" s="46">
        <v>23.14</v>
      </c>
      <c r="F20" s="4">
        <v>0.673</v>
      </c>
      <c r="G20" s="4">
        <v>0.3798</v>
      </c>
      <c r="H20" s="8">
        <v>16.35</v>
      </c>
      <c r="I20" s="7">
        <v>1.4418</v>
      </c>
      <c r="J20" s="46">
        <v>20.82</v>
      </c>
      <c r="K20" s="4">
        <v>0.0971</v>
      </c>
      <c r="L20" s="4">
        <v>0.202</v>
      </c>
      <c r="M20" s="8">
        <v>16.14</v>
      </c>
      <c r="N20" s="7">
        <v>1.4348</v>
      </c>
      <c r="O20" s="46">
        <v>20.6</v>
      </c>
      <c r="P20" s="4">
        <v>0.1631</v>
      </c>
      <c r="Q20" s="4">
        <v>0.2036</v>
      </c>
      <c r="R20" s="8">
        <v>14.67</v>
      </c>
      <c r="S20" s="7">
        <v>1.4348</v>
      </c>
      <c r="T20" s="46">
        <v>19.18</v>
      </c>
      <c r="U20" s="4">
        <v>0.0668</v>
      </c>
      <c r="V20" s="4">
        <v>0.2146</v>
      </c>
      <c r="W20" s="8">
        <v>18.03</v>
      </c>
      <c r="X20" s="7">
        <v>1.4389</v>
      </c>
      <c r="Y20" s="6">
        <v>22.44</v>
      </c>
      <c r="Z20" s="5">
        <v>0.6617</v>
      </c>
      <c r="AA20" s="5">
        <v>0.1011</v>
      </c>
      <c r="AB20" s="5">
        <v>0.1647</v>
      </c>
      <c r="AC20" s="4">
        <v>0.0725</v>
      </c>
      <c r="AD20" s="3">
        <f t="shared" si="0"/>
        <v>1</v>
      </c>
    </row>
    <row r="22" ht="11.25">
      <c r="A22" s="9" t="s">
        <v>0</v>
      </c>
    </row>
    <row r="24" spans="1:4" ht="12.75">
      <c r="A24" s="50" t="s">
        <v>36</v>
      </c>
      <c r="C24" s="51" t="s">
        <v>37</v>
      </c>
      <c r="D24" s="51"/>
    </row>
    <row r="25" spans="3:4" ht="12.75">
      <c r="C25" s="51" t="s">
        <v>38</v>
      </c>
      <c r="D25" s="51"/>
    </row>
    <row r="26" spans="3:4" ht="12.75">
      <c r="C26" s="51" t="s">
        <v>39</v>
      </c>
      <c r="D26" s="51"/>
    </row>
    <row r="27" spans="3:4" ht="12.75">
      <c r="C27" s="51" t="s">
        <v>40</v>
      </c>
      <c r="D27" s="51"/>
    </row>
    <row r="28" spans="3:4" ht="12.75">
      <c r="C28" s="51" t="s">
        <v>41</v>
      </c>
      <c r="D28" s="51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1" sqref="L1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140625" style="8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140625" style="8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50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47" t="s">
        <v>22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4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49" t="s">
        <v>23</v>
      </c>
      <c r="C9" s="8">
        <v>11.52</v>
      </c>
      <c r="D9" s="7">
        <v>1.5326</v>
      </c>
      <c r="E9" s="8">
        <v>16.48</v>
      </c>
      <c r="F9" s="4">
        <v>0.5497</v>
      </c>
      <c r="G9" s="4">
        <v>0.2973</v>
      </c>
      <c r="H9" s="8">
        <v>8.38</v>
      </c>
      <c r="I9" s="7">
        <v>1.4754</v>
      </c>
      <c r="J9" s="44">
        <v>13.25</v>
      </c>
      <c r="K9" s="4">
        <v>0.103</v>
      </c>
      <c r="L9" s="4">
        <v>0.2129</v>
      </c>
      <c r="M9" s="8">
        <v>8.55</v>
      </c>
      <c r="N9" s="7">
        <v>1.4684</v>
      </c>
      <c r="O9" s="45">
        <v>13.39</v>
      </c>
      <c r="P9" s="4">
        <v>0.2156</v>
      </c>
      <c r="Q9" s="4">
        <v>0.2149</v>
      </c>
      <c r="R9" s="8">
        <v>7.32</v>
      </c>
      <c r="S9" s="7">
        <v>1.4684</v>
      </c>
      <c r="T9" s="8">
        <v>12.2</v>
      </c>
      <c r="U9" s="4">
        <v>0.1317</v>
      </c>
      <c r="V9" s="4">
        <v>0.2749</v>
      </c>
      <c r="W9" s="8">
        <v>10.29</v>
      </c>
      <c r="X9" s="7">
        <v>1.4887</v>
      </c>
      <c r="Y9" s="6">
        <v>15.14</v>
      </c>
      <c r="Z9" s="4">
        <v>0.5402</v>
      </c>
      <c r="AA9" s="5">
        <v>0.1072</v>
      </c>
      <c r="AB9" s="5">
        <v>0.2155</v>
      </c>
      <c r="AC9" s="4">
        <v>0.1371</v>
      </c>
      <c r="AD9" s="3">
        <f aca="true" t="shared" si="0" ref="AD9:AD20">SUM(Z9:AC9)</f>
        <v>1</v>
      </c>
    </row>
    <row r="10" spans="1:30" ht="11.25">
      <c r="A10" s="49" t="s">
        <v>24</v>
      </c>
      <c r="C10" s="8">
        <v>11.61</v>
      </c>
      <c r="D10" s="7">
        <v>1.5081</v>
      </c>
      <c r="E10" s="8">
        <v>16.48</v>
      </c>
      <c r="F10" s="4">
        <v>0.566</v>
      </c>
      <c r="G10" s="4">
        <v>0.3112</v>
      </c>
      <c r="H10" s="8">
        <v>8.17</v>
      </c>
      <c r="I10" s="7">
        <v>1.3539</v>
      </c>
      <c r="J10" s="46">
        <v>12.62</v>
      </c>
      <c r="K10" s="4">
        <v>0.1048</v>
      </c>
      <c r="L10" s="4">
        <v>0.2578</v>
      </c>
      <c r="M10" s="8">
        <v>7.76</v>
      </c>
      <c r="N10" s="7">
        <v>1.3469</v>
      </c>
      <c r="O10" s="46">
        <v>12.2</v>
      </c>
      <c r="P10" s="4">
        <v>0.2252</v>
      </c>
      <c r="Q10" s="4">
        <v>0.2151</v>
      </c>
      <c r="R10" s="8">
        <v>6.62</v>
      </c>
      <c r="S10" s="7">
        <v>1.3469</v>
      </c>
      <c r="T10" s="46">
        <v>11.1</v>
      </c>
      <c r="U10" s="4">
        <v>0.104</v>
      </c>
      <c r="V10" s="4">
        <v>0.2159</v>
      </c>
      <c r="W10" s="8">
        <v>10.17</v>
      </c>
      <c r="X10" s="7">
        <v>1.3985</v>
      </c>
      <c r="Y10" s="6">
        <v>14.71</v>
      </c>
      <c r="Z10" s="4">
        <v>0.5564</v>
      </c>
      <c r="AA10" s="5">
        <v>0.1105</v>
      </c>
      <c r="AB10" s="5">
        <v>0.2249</v>
      </c>
      <c r="AC10" s="4">
        <v>0.1082</v>
      </c>
      <c r="AD10" s="3">
        <f t="shared" si="0"/>
        <v>1</v>
      </c>
    </row>
    <row r="11" spans="1:30" ht="11.25">
      <c r="A11" s="49" t="s">
        <v>25</v>
      </c>
      <c r="C11" s="8">
        <v>11.05</v>
      </c>
      <c r="D11" s="7">
        <v>1.4078</v>
      </c>
      <c r="E11" s="46">
        <v>15.59</v>
      </c>
      <c r="F11" s="4">
        <v>0.55</v>
      </c>
      <c r="G11" s="4">
        <v>0.3072</v>
      </c>
      <c r="H11" s="8">
        <v>7.52</v>
      </c>
      <c r="I11" s="7">
        <v>1.2666</v>
      </c>
      <c r="J11" s="46">
        <v>11.69</v>
      </c>
      <c r="K11" s="4">
        <v>0.1069</v>
      </c>
      <c r="L11" s="4">
        <v>0.2573</v>
      </c>
      <c r="M11" s="8">
        <v>6.94</v>
      </c>
      <c r="N11" s="7">
        <v>1.2596</v>
      </c>
      <c r="O11" s="46">
        <v>11.11</v>
      </c>
      <c r="P11" s="4">
        <v>0.2458</v>
      </c>
      <c r="Q11" s="4">
        <v>0.2414</v>
      </c>
      <c r="R11" s="8">
        <v>6.5</v>
      </c>
      <c r="S11" s="7">
        <v>1.2596</v>
      </c>
      <c r="T11" s="46">
        <v>10.68</v>
      </c>
      <c r="U11" s="4">
        <v>0.0973</v>
      </c>
      <c r="V11" s="4">
        <v>0.1941</v>
      </c>
      <c r="W11" s="8">
        <v>9.53</v>
      </c>
      <c r="X11" s="7">
        <v>1.3066</v>
      </c>
      <c r="Y11" s="6">
        <v>13.77</v>
      </c>
      <c r="Z11" s="4">
        <v>0.5411</v>
      </c>
      <c r="AA11" s="5">
        <v>0.1124</v>
      </c>
      <c r="AB11" s="5">
        <v>0.2457</v>
      </c>
      <c r="AC11" s="4">
        <v>0.1008</v>
      </c>
      <c r="AD11" s="3">
        <f t="shared" si="0"/>
        <v>1</v>
      </c>
    </row>
    <row r="12" spans="1:30" ht="11.25">
      <c r="A12" s="49" t="s">
        <v>26</v>
      </c>
      <c r="C12" s="8">
        <v>10.12</v>
      </c>
      <c r="D12" s="7">
        <v>1.3025</v>
      </c>
      <c r="E12" s="46">
        <v>14.32</v>
      </c>
      <c r="F12" s="4">
        <v>0.5147</v>
      </c>
      <c r="G12" s="4">
        <v>0.2942</v>
      </c>
      <c r="H12" s="8">
        <v>7.28</v>
      </c>
      <c r="I12" s="7">
        <v>1.2413</v>
      </c>
      <c r="J12" s="46">
        <v>11.37</v>
      </c>
      <c r="K12" s="4">
        <v>0.1075</v>
      </c>
      <c r="L12" s="4">
        <v>0.2453</v>
      </c>
      <c r="M12" s="8">
        <v>6.85</v>
      </c>
      <c r="N12" s="7">
        <v>1.2343</v>
      </c>
      <c r="O12" s="46">
        <v>10.93</v>
      </c>
      <c r="P12" s="4">
        <v>0.2557</v>
      </c>
      <c r="Q12" s="4">
        <v>0.2566</v>
      </c>
      <c r="R12" s="8">
        <v>6.26</v>
      </c>
      <c r="S12" s="7">
        <v>1.2343</v>
      </c>
      <c r="T12" s="46">
        <v>10.39</v>
      </c>
      <c r="U12" s="4">
        <v>0.1221</v>
      </c>
      <c r="V12" s="4">
        <v>0.2039</v>
      </c>
      <c r="W12" s="8">
        <v>8.85</v>
      </c>
      <c r="X12" s="7">
        <v>1.2588</v>
      </c>
      <c r="Y12" s="6">
        <v>12.94</v>
      </c>
      <c r="Z12" s="4">
        <v>0.5068</v>
      </c>
      <c r="AA12" s="5">
        <v>0.1124</v>
      </c>
      <c r="AB12" s="5">
        <v>0.2557</v>
      </c>
      <c r="AC12" s="4">
        <v>0.1251</v>
      </c>
      <c r="AD12" s="3">
        <f t="shared" si="0"/>
        <v>1</v>
      </c>
    </row>
    <row r="13" spans="1:30" ht="11.25">
      <c r="A13" s="49" t="s">
        <v>27</v>
      </c>
      <c r="C13" s="8">
        <v>10</v>
      </c>
      <c r="D13" s="7">
        <v>1.2641</v>
      </c>
      <c r="E13" s="46">
        <v>14.07</v>
      </c>
      <c r="F13" s="4">
        <v>0.5528</v>
      </c>
      <c r="G13" s="4">
        <v>0.3289</v>
      </c>
      <c r="H13" s="8">
        <v>6.94</v>
      </c>
      <c r="I13" s="7">
        <v>1.2652</v>
      </c>
      <c r="J13" s="46">
        <v>11.13</v>
      </c>
      <c r="K13" s="4">
        <v>0.113</v>
      </c>
      <c r="L13" s="4">
        <v>0.2472</v>
      </c>
      <c r="M13" s="8">
        <v>6.66</v>
      </c>
      <c r="N13" s="7">
        <v>1.2582</v>
      </c>
      <c r="O13" s="46">
        <v>10.83</v>
      </c>
      <c r="P13" s="4">
        <v>0.2418</v>
      </c>
      <c r="Q13" s="4">
        <v>0.2532</v>
      </c>
      <c r="R13" s="8">
        <v>6.14</v>
      </c>
      <c r="S13" s="7">
        <v>1.2582</v>
      </c>
      <c r="T13" s="46">
        <v>10.33</v>
      </c>
      <c r="U13" s="4">
        <v>0.0924</v>
      </c>
      <c r="V13" s="4">
        <v>0.1707</v>
      </c>
      <c r="W13" s="8">
        <v>8.79</v>
      </c>
      <c r="X13" s="7">
        <v>1.2615</v>
      </c>
      <c r="Y13" s="6">
        <v>12.9</v>
      </c>
      <c r="Z13" s="4">
        <v>0.5448</v>
      </c>
      <c r="AA13" s="5">
        <v>0.1178</v>
      </c>
      <c r="AB13" s="5">
        <v>0.2422</v>
      </c>
      <c r="AC13" s="4">
        <v>0.0952</v>
      </c>
      <c r="AD13" s="3">
        <f t="shared" si="0"/>
        <v>1</v>
      </c>
    </row>
    <row r="14" spans="1:30" ht="11.25">
      <c r="A14" s="49" t="s">
        <v>28</v>
      </c>
      <c r="C14" s="8">
        <v>9.67</v>
      </c>
      <c r="D14" s="7">
        <v>1.292</v>
      </c>
      <c r="E14" s="46">
        <v>13.85</v>
      </c>
      <c r="F14" s="4">
        <v>0.5712</v>
      </c>
      <c r="G14" s="4">
        <v>0.3535</v>
      </c>
      <c r="H14" s="8">
        <v>6.86</v>
      </c>
      <c r="I14" s="7">
        <v>1.2506</v>
      </c>
      <c r="J14" s="46">
        <v>11</v>
      </c>
      <c r="K14" s="4">
        <v>0.1036</v>
      </c>
      <c r="L14" s="4">
        <v>0.2548</v>
      </c>
      <c r="M14" s="8">
        <v>7.19</v>
      </c>
      <c r="N14" s="7">
        <v>1.2436</v>
      </c>
      <c r="O14" s="46">
        <v>11.29</v>
      </c>
      <c r="P14" s="4">
        <v>0.2451</v>
      </c>
      <c r="Q14" s="4">
        <v>0.2481</v>
      </c>
      <c r="R14" s="8">
        <v>6.08</v>
      </c>
      <c r="S14" s="7">
        <v>1.2436</v>
      </c>
      <c r="T14" s="46">
        <v>11.22</v>
      </c>
      <c r="U14" s="4">
        <v>0.0801</v>
      </c>
      <c r="V14" s="4">
        <v>0.1436</v>
      </c>
      <c r="W14" s="8">
        <v>8.79</v>
      </c>
      <c r="X14" s="7">
        <v>1.2621</v>
      </c>
      <c r="Y14" s="6">
        <v>12.9</v>
      </c>
      <c r="Z14" s="5">
        <v>0.5635</v>
      </c>
      <c r="AA14" s="5">
        <v>0.1089</v>
      </c>
      <c r="AB14" s="5">
        <v>0.2452</v>
      </c>
      <c r="AC14" s="4">
        <v>0.0824</v>
      </c>
      <c r="AD14" s="3">
        <f t="shared" si="0"/>
        <v>1</v>
      </c>
    </row>
    <row r="15" spans="1:30" ht="11.25">
      <c r="A15" s="49" t="s">
        <v>29</v>
      </c>
      <c r="C15" s="8">
        <v>10.34</v>
      </c>
      <c r="D15" s="7">
        <v>1.274</v>
      </c>
      <c r="E15" s="46">
        <v>14.44</v>
      </c>
      <c r="F15" s="4">
        <v>0.6294</v>
      </c>
      <c r="G15" s="4">
        <v>0.3928</v>
      </c>
      <c r="H15" s="8">
        <v>6.76</v>
      </c>
      <c r="I15" s="7">
        <v>1.2298</v>
      </c>
      <c r="J15" s="46">
        <v>10.83</v>
      </c>
      <c r="K15" s="4">
        <v>0.1224</v>
      </c>
      <c r="L15" s="4">
        <v>0.2749</v>
      </c>
      <c r="M15" s="8">
        <v>6.88</v>
      </c>
      <c r="N15" s="7">
        <v>1.2228</v>
      </c>
      <c r="O15" s="46">
        <v>10.92</v>
      </c>
      <c r="P15" s="4">
        <v>0.1618</v>
      </c>
      <c r="Q15" s="4">
        <v>0.1793</v>
      </c>
      <c r="R15" s="8">
        <v>6.15</v>
      </c>
      <c r="S15" s="7">
        <v>1.2228</v>
      </c>
      <c r="T15" s="46">
        <v>10.21</v>
      </c>
      <c r="U15" s="4">
        <v>0.0864</v>
      </c>
      <c r="V15" s="4">
        <v>0.153</v>
      </c>
      <c r="W15" s="8">
        <v>9.25</v>
      </c>
      <c r="X15" s="7">
        <v>1.2444</v>
      </c>
      <c r="Y15" s="6">
        <v>13.28</v>
      </c>
      <c r="Z15" s="5">
        <v>0.621</v>
      </c>
      <c r="AA15" s="5">
        <v>0.1278</v>
      </c>
      <c r="AB15" s="5">
        <v>0.1624</v>
      </c>
      <c r="AC15" s="4">
        <v>0.0888</v>
      </c>
      <c r="AD15" s="3">
        <f t="shared" si="0"/>
        <v>1</v>
      </c>
    </row>
    <row r="16" spans="1:30" ht="11.25">
      <c r="A16" s="49" t="s">
        <v>30</v>
      </c>
      <c r="C16" s="8">
        <v>10.06</v>
      </c>
      <c r="D16" s="7">
        <v>1.2464</v>
      </c>
      <c r="E16" s="46">
        <v>14.07</v>
      </c>
      <c r="F16" s="4">
        <v>0.6765</v>
      </c>
      <c r="G16" s="4">
        <v>0.3937</v>
      </c>
      <c r="H16" s="8">
        <v>6.82</v>
      </c>
      <c r="I16" s="7">
        <v>1.3078</v>
      </c>
      <c r="J16" s="46">
        <v>11.16</v>
      </c>
      <c r="K16" s="4">
        <v>0.1167</v>
      </c>
      <c r="L16" s="4">
        <v>0.284</v>
      </c>
      <c r="M16" s="8">
        <v>6.74</v>
      </c>
      <c r="N16" s="7">
        <v>1.3008</v>
      </c>
      <c r="O16" s="46">
        <v>11.06</v>
      </c>
      <c r="P16" s="4">
        <v>0.1553</v>
      </c>
      <c r="Q16" s="4">
        <v>0.1832</v>
      </c>
      <c r="R16" s="8">
        <v>6.31</v>
      </c>
      <c r="S16" s="7">
        <v>1.3008</v>
      </c>
      <c r="T16" s="46">
        <v>10.64</v>
      </c>
      <c r="U16" s="4">
        <v>0.0515</v>
      </c>
      <c r="V16" s="4">
        <v>0.1391</v>
      </c>
      <c r="W16" s="8">
        <v>9.23</v>
      </c>
      <c r="X16" s="7">
        <v>1.2809</v>
      </c>
      <c r="Y16" s="6">
        <v>13.39</v>
      </c>
      <c r="Z16" s="5">
        <v>0.6662</v>
      </c>
      <c r="AA16" s="5">
        <v>0.1228</v>
      </c>
      <c r="AB16" s="5">
        <v>0.1563</v>
      </c>
      <c r="AC16" s="4">
        <v>0.0547</v>
      </c>
      <c r="AD16" s="3">
        <f t="shared" si="0"/>
        <v>1</v>
      </c>
    </row>
    <row r="17" spans="1:30" ht="11.25">
      <c r="A17" s="49" t="s">
        <v>31</v>
      </c>
      <c r="C17" s="8">
        <v>9.74</v>
      </c>
      <c r="D17" s="7">
        <v>1.3013</v>
      </c>
      <c r="E17" s="46">
        <v>13.95</v>
      </c>
      <c r="F17" s="4">
        <v>0.6743</v>
      </c>
      <c r="G17" s="4">
        <v>0.3801</v>
      </c>
      <c r="H17" s="8">
        <v>6.99</v>
      </c>
      <c r="I17" s="7">
        <v>1.4261</v>
      </c>
      <c r="J17" s="46">
        <v>11.74</v>
      </c>
      <c r="K17" s="4">
        <v>0.1251</v>
      </c>
      <c r="L17" s="4">
        <v>0.2593</v>
      </c>
      <c r="M17" s="8">
        <v>7.59</v>
      </c>
      <c r="N17" s="7">
        <v>1.4191</v>
      </c>
      <c r="O17" s="46">
        <v>12.29</v>
      </c>
      <c r="P17" s="4">
        <v>0.1777</v>
      </c>
      <c r="Q17" s="4">
        <v>0.2172</v>
      </c>
      <c r="R17" s="8">
        <v>6.36</v>
      </c>
      <c r="S17" s="7">
        <v>1.4191</v>
      </c>
      <c r="T17" s="46">
        <v>11.1</v>
      </c>
      <c r="U17" s="4">
        <v>0.0229</v>
      </c>
      <c r="V17" s="4">
        <v>0.1434</v>
      </c>
      <c r="W17" s="8">
        <v>9.19</v>
      </c>
      <c r="X17" s="7">
        <v>1.3758</v>
      </c>
      <c r="Y17" s="6">
        <v>13.68</v>
      </c>
      <c r="Z17" s="5">
        <v>0.6634</v>
      </c>
      <c r="AA17" s="5">
        <v>0.1301</v>
      </c>
      <c r="AB17" s="5">
        <v>0.1791</v>
      </c>
      <c r="AC17" s="4">
        <v>0.0274</v>
      </c>
      <c r="AD17" s="3">
        <f t="shared" si="0"/>
        <v>1</v>
      </c>
    </row>
    <row r="18" spans="1:30" ht="11.25">
      <c r="A18" s="49" t="s">
        <v>32</v>
      </c>
      <c r="C18" s="8">
        <v>10.82</v>
      </c>
      <c r="D18" s="7">
        <v>1.4517</v>
      </c>
      <c r="E18" s="46">
        <v>15.52</v>
      </c>
      <c r="F18" s="4">
        <v>0.67</v>
      </c>
      <c r="G18" s="4">
        <v>0.3723</v>
      </c>
      <c r="H18" s="8">
        <v>7.06</v>
      </c>
      <c r="I18" s="7">
        <v>1.4219</v>
      </c>
      <c r="J18" s="46">
        <v>11.79</v>
      </c>
      <c r="K18" s="4">
        <v>0.1138</v>
      </c>
      <c r="L18" s="4">
        <v>0.2513</v>
      </c>
      <c r="M18" s="8">
        <v>7.64</v>
      </c>
      <c r="N18" s="7">
        <v>1.4149</v>
      </c>
      <c r="O18" s="46">
        <v>12.32</v>
      </c>
      <c r="P18" s="4">
        <v>0.1785</v>
      </c>
      <c r="Q18" s="4">
        <v>0.2135</v>
      </c>
      <c r="R18" s="8">
        <v>6.8</v>
      </c>
      <c r="S18" s="7">
        <v>1.4149</v>
      </c>
      <c r="T18" s="46">
        <v>11.51</v>
      </c>
      <c r="U18" s="4">
        <v>0.0377</v>
      </c>
      <c r="V18" s="4">
        <v>0.1629</v>
      </c>
      <c r="W18" s="8">
        <v>9.94</v>
      </c>
      <c r="X18" s="7">
        <v>1.43</v>
      </c>
      <c r="Y18" s="6">
        <v>14.6</v>
      </c>
      <c r="Z18" s="5">
        <v>0.6588</v>
      </c>
      <c r="AA18" s="5">
        <v>0.119</v>
      </c>
      <c r="AB18" s="5">
        <v>0.1798</v>
      </c>
      <c r="AC18" s="4">
        <v>0.0424</v>
      </c>
      <c r="AD18" s="3">
        <f t="shared" si="0"/>
        <v>1</v>
      </c>
    </row>
    <row r="19" spans="1:30" ht="11.25">
      <c r="A19" s="49" t="s">
        <v>33</v>
      </c>
      <c r="C19" s="8">
        <v>10.87</v>
      </c>
      <c r="D19" s="7">
        <v>1.4314</v>
      </c>
      <c r="E19" s="46">
        <v>15.5</v>
      </c>
      <c r="F19" s="4">
        <v>0.663</v>
      </c>
      <c r="G19" s="4">
        <v>0.3763</v>
      </c>
      <c r="H19" s="8">
        <v>7.37</v>
      </c>
      <c r="I19" s="7">
        <v>1.3922</v>
      </c>
      <c r="J19" s="46">
        <v>11.98</v>
      </c>
      <c r="K19" s="4">
        <v>0.115</v>
      </c>
      <c r="L19" s="4">
        <v>0.2301</v>
      </c>
      <c r="M19" s="8">
        <v>8.28</v>
      </c>
      <c r="N19" s="7">
        <v>1.3852</v>
      </c>
      <c r="O19" s="46">
        <v>12.84</v>
      </c>
      <c r="P19" s="4">
        <v>0.1788</v>
      </c>
      <c r="Q19" s="4">
        <v>0.2159</v>
      </c>
      <c r="R19" s="8">
        <v>7.52</v>
      </c>
      <c r="S19" s="7">
        <v>1.3852</v>
      </c>
      <c r="T19" s="46">
        <v>12.11</v>
      </c>
      <c r="U19" s="4">
        <v>0.0432</v>
      </c>
      <c r="V19" s="4">
        <v>0.1777</v>
      </c>
      <c r="W19" s="8">
        <v>10.12</v>
      </c>
      <c r="X19" s="7">
        <v>1.4038</v>
      </c>
      <c r="Y19" s="6">
        <v>14.68</v>
      </c>
      <c r="Z19" s="5">
        <v>0.6521</v>
      </c>
      <c r="AA19" s="5">
        <v>0.1194</v>
      </c>
      <c r="AB19" s="5">
        <v>0.1802</v>
      </c>
      <c r="AC19" s="4">
        <v>0.0483</v>
      </c>
      <c r="AD19" s="3">
        <f t="shared" si="0"/>
        <v>1</v>
      </c>
    </row>
    <row r="20" spans="1:30" ht="11.25">
      <c r="A20" s="49" t="s">
        <v>34</v>
      </c>
      <c r="C20" s="8">
        <v>10.99</v>
      </c>
      <c r="D20" s="7">
        <v>1.408</v>
      </c>
      <c r="E20" s="46">
        <v>15.53</v>
      </c>
      <c r="F20" s="4">
        <v>0.6659</v>
      </c>
      <c r="G20" s="4">
        <v>0.387</v>
      </c>
      <c r="H20" s="8">
        <v>8.09</v>
      </c>
      <c r="I20" s="7">
        <v>1.3551</v>
      </c>
      <c r="J20" s="46">
        <v>12.55</v>
      </c>
      <c r="K20" s="4">
        <v>0.0989</v>
      </c>
      <c r="L20" s="4">
        <v>0.195</v>
      </c>
      <c r="M20" s="8">
        <v>9.07</v>
      </c>
      <c r="N20" s="7">
        <v>1.3481</v>
      </c>
      <c r="O20" s="46">
        <v>13.47</v>
      </c>
      <c r="P20" s="4">
        <v>0.1498</v>
      </c>
      <c r="Q20" s="4">
        <v>0.1724</v>
      </c>
      <c r="R20" s="8">
        <v>7.86</v>
      </c>
      <c r="S20" s="7">
        <v>1.3481</v>
      </c>
      <c r="T20" s="46">
        <v>12.3</v>
      </c>
      <c r="U20" s="4">
        <v>0.0854</v>
      </c>
      <c r="V20" s="4">
        <v>0.2456</v>
      </c>
      <c r="W20" s="8">
        <v>10.37</v>
      </c>
      <c r="X20" s="7">
        <v>1.3722</v>
      </c>
      <c r="Y20" s="6">
        <v>14.81</v>
      </c>
      <c r="Z20" s="5">
        <v>0.6553</v>
      </c>
      <c r="AA20" s="5">
        <v>0.1026</v>
      </c>
      <c r="AB20" s="5">
        <v>0.1506</v>
      </c>
      <c r="AC20" s="4">
        <v>0.0915</v>
      </c>
      <c r="AD20" s="3">
        <f t="shared" si="0"/>
        <v>1</v>
      </c>
    </row>
    <row r="22" ht="11.25">
      <c r="A22" s="9" t="s">
        <v>0</v>
      </c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H4" sqref="H4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140625" style="8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140625" style="8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51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26" t="s">
        <v>5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1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9">
        <v>38353</v>
      </c>
      <c r="C9" s="8">
        <v>12.8</v>
      </c>
      <c r="D9" s="7">
        <v>2.1128</v>
      </c>
      <c r="E9" s="8">
        <v>19.75</v>
      </c>
      <c r="F9" s="4">
        <v>0.6289</v>
      </c>
      <c r="G9" s="4">
        <v>0.3448</v>
      </c>
      <c r="H9" s="8">
        <v>7.2</v>
      </c>
      <c r="I9" s="7">
        <v>1.74</v>
      </c>
      <c r="J9" s="44">
        <v>13.04</v>
      </c>
      <c r="K9" s="4">
        <v>0.098</v>
      </c>
      <c r="L9" s="4">
        <v>0.192</v>
      </c>
      <c r="M9" s="8">
        <v>8.37</v>
      </c>
      <c r="N9" s="7">
        <v>1.73</v>
      </c>
      <c r="O9" s="45">
        <v>14.14</v>
      </c>
      <c r="P9" s="4">
        <v>0.1259</v>
      </c>
      <c r="Q9" s="4">
        <v>0.1553</v>
      </c>
      <c r="R9" s="8">
        <v>6.69</v>
      </c>
      <c r="S9" s="7">
        <v>1.733</v>
      </c>
      <c r="T9" s="8">
        <v>12.52</v>
      </c>
      <c r="U9" s="4">
        <v>0.1472</v>
      </c>
      <c r="V9" s="4">
        <v>0.3079</v>
      </c>
      <c r="W9" s="8">
        <v>11.02</v>
      </c>
      <c r="X9" s="7">
        <v>1.8649</v>
      </c>
      <c r="Y9" s="6">
        <v>17.16</v>
      </c>
      <c r="Z9" s="4">
        <v>0.6183</v>
      </c>
      <c r="AA9" s="5">
        <v>0.1015</v>
      </c>
      <c r="AB9" s="5">
        <v>0.127</v>
      </c>
      <c r="AC9" s="4">
        <v>0.1532</v>
      </c>
      <c r="AD9" s="3">
        <f aca="true" t="shared" si="0" ref="AD9:AD20">SUM(Z9:AC9)</f>
        <v>1</v>
      </c>
    </row>
    <row r="10" spans="1:30" ht="11.25">
      <c r="A10" s="9">
        <v>38384</v>
      </c>
      <c r="C10" s="8">
        <v>11.07</v>
      </c>
      <c r="D10" s="7">
        <v>1.7748</v>
      </c>
      <c r="E10" s="8">
        <v>16.89</v>
      </c>
      <c r="F10" s="4">
        <v>0.6203</v>
      </c>
      <c r="G10" s="4">
        <v>0.3439</v>
      </c>
      <c r="H10" s="8">
        <v>7.38</v>
      </c>
      <c r="I10" s="7">
        <v>1.7824</v>
      </c>
      <c r="J10" s="46">
        <v>13.36</v>
      </c>
      <c r="K10" s="4">
        <v>0.123</v>
      </c>
      <c r="L10" s="4">
        <v>0.2171</v>
      </c>
      <c r="M10" s="8">
        <v>8.79</v>
      </c>
      <c r="N10" s="7">
        <v>1.7754</v>
      </c>
      <c r="O10" s="46">
        <v>14.7</v>
      </c>
      <c r="P10" s="4">
        <v>0.0999</v>
      </c>
      <c r="Q10" s="4">
        <v>0.1136</v>
      </c>
      <c r="R10" s="8">
        <v>6.76</v>
      </c>
      <c r="S10" s="7">
        <v>1.7754</v>
      </c>
      <c r="T10" s="46">
        <v>12.741</v>
      </c>
      <c r="U10" s="4">
        <v>0.1568</v>
      </c>
      <c r="V10" s="4">
        <v>0.3254</v>
      </c>
      <c r="W10" s="8">
        <v>9.93</v>
      </c>
      <c r="X10" s="7">
        <v>1.7763</v>
      </c>
      <c r="Y10" s="6">
        <v>15.8</v>
      </c>
      <c r="Z10" s="4">
        <v>0.61</v>
      </c>
      <c r="AA10" s="5">
        <v>0.1265</v>
      </c>
      <c r="AB10" s="5">
        <v>0.1005</v>
      </c>
      <c r="AC10" s="4">
        <v>0.163</v>
      </c>
      <c r="AD10" s="3">
        <f t="shared" si="0"/>
        <v>1</v>
      </c>
    </row>
    <row r="11" spans="1:30" ht="11.25">
      <c r="A11" s="9">
        <v>38412</v>
      </c>
      <c r="C11" s="8">
        <v>12.69</v>
      </c>
      <c r="D11" s="7">
        <v>1.7968</v>
      </c>
      <c r="E11" s="46">
        <v>18.53</v>
      </c>
      <c r="F11" s="4">
        <v>0.6022</v>
      </c>
      <c r="G11" s="4">
        <v>0.3418</v>
      </c>
      <c r="H11" s="8">
        <v>7.44</v>
      </c>
      <c r="I11" s="7">
        <v>1.7349</v>
      </c>
      <c r="J11" s="46">
        <v>13.25</v>
      </c>
      <c r="K11" s="4">
        <v>0.1234</v>
      </c>
      <c r="L11" s="4">
        <v>0.2436</v>
      </c>
      <c r="M11" s="8">
        <v>8.32</v>
      </c>
      <c r="N11" s="7">
        <v>1.7279</v>
      </c>
      <c r="O11" s="46">
        <v>14.08</v>
      </c>
      <c r="P11" s="4">
        <v>0.1346</v>
      </c>
      <c r="Q11" s="4">
        <v>0.157</v>
      </c>
      <c r="R11" s="8">
        <v>6.85</v>
      </c>
      <c r="S11" s="7">
        <v>1.7279</v>
      </c>
      <c r="T11" s="46">
        <v>12.66</v>
      </c>
      <c r="U11" s="4">
        <v>0.1398</v>
      </c>
      <c r="V11" s="4">
        <v>0.2576</v>
      </c>
      <c r="W11" s="8">
        <v>10.88</v>
      </c>
      <c r="X11" s="7">
        <v>1.7528</v>
      </c>
      <c r="Y11" s="6">
        <v>16.63</v>
      </c>
      <c r="Z11" s="4">
        <v>0.5928</v>
      </c>
      <c r="AA11" s="5">
        <v>0.1278</v>
      </c>
      <c r="AB11" s="5">
        <v>0.1354</v>
      </c>
      <c r="AC11" s="4">
        <v>0.144</v>
      </c>
      <c r="AD11" s="3">
        <f t="shared" si="0"/>
        <v>1</v>
      </c>
    </row>
    <row r="12" spans="1:30" ht="11.25">
      <c r="A12" s="9">
        <v>38443</v>
      </c>
      <c r="C12" s="8">
        <v>11.45</v>
      </c>
      <c r="D12" s="7">
        <v>1.7669</v>
      </c>
      <c r="E12" s="46">
        <v>17.23</v>
      </c>
      <c r="F12" s="4">
        <v>0.5741</v>
      </c>
      <c r="G12" s="4">
        <v>0.3304</v>
      </c>
      <c r="H12" s="8">
        <v>7.54</v>
      </c>
      <c r="I12" s="7">
        <v>1.7034</v>
      </c>
      <c r="J12" s="46">
        <v>13.24</v>
      </c>
      <c r="K12" s="4">
        <v>0.1206</v>
      </c>
      <c r="L12" s="4">
        <v>0.2252</v>
      </c>
      <c r="M12" s="8">
        <v>8.99</v>
      </c>
      <c r="N12" s="7">
        <v>1.6964</v>
      </c>
      <c r="O12" s="46">
        <v>14.61</v>
      </c>
      <c r="P12" s="4">
        <v>0.1469</v>
      </c>
      <c r="Q12" s="4">
        <v>0.1644</v>
      </c>
      <c r="R12" s="8">
        <v>6.91</v>
      </c>
      <c r="S12" s="7">
        <v>1.6964</v>
      </c>
      <c r="T12" s="46">
        <v>12.61</v>
      </c>
      <c r="U12" s="4">
        <v>0.1584</v>
      </c>
      <c r="V12" s="4">
        <v>0.28</v>
      </c>
      <c r="W12" s="8">
        <v>10.18</v>
      </c>
      <c r="X12" s="7">
        <v>1.7209</v>
      </c>
      <c r="Y12" s="6">
        <v>15.85</v>
      </c>
      <c r="Z12" s="4">
        <v>0.5655</v>
      </c>
      <c r="AA12" s="5">
        <v>0.1243</v>
      </c>
      <c r="AB12" s="5">
        <v>0.1475</v>
      </c>
      <c r="AC12" s="4">
        <v>0.1627</v>
      </c>
      <c r="AD12" s="3">
        <f t="shared" si="0"/>
        <v>1</v>
      </c>
    </row>
    <row r="13" spans="1:30" ht="11.25">
      <c r="A13" s="9">
        <v>38473</v>
      </c>
      <c r="C13" s="8">
        <v>12.24</v>
      </c>
      <c r="D13" s="7">
        <v>1.7402</v>
      </c>
      <c r="E13" s="46">
        <v>17.9</v>
      </c>
      <c r="F13" s="4">
        <v>0.5333</v>
      </c>
      <c r="G13" s="4">
        <v>0.3126</v>
      </c>
      <c r="H13" s="8">
        <v>7.61</v>
      </c>
      <c r="I13" s="7">
        <v>1.5545</v>
      </c>
      <c r="J13" s="46">
        <v>12.78</v>
      </c>
      <c r="K13" s="4">
        <v>0.1272</v>
      </c>
      <c r="L13" s="4">
        <v>0.247</v>
      </c>
      <c r="M13" s="8">
        <v>8.66</v>
      </c>
      <c r="N13" s="7">
        <v>1.5475</v>
      </c>
      <c r="O13" s="46">
        <v>13.77</v>
      </c>
      <c r="P13" s="4">
        <v>0.1706</v>
      </c>
      <c r="Q13" s="4">
        <v>0.1818</v>
      </c>
      <c r="R13" s="8">
        <v>7.03</v>
      </c>
      <c r="S13" s="7">
        <v>1.5475</v>
      </c>
      <c r="T13" s="46">
        <v>12.2</v>
      </c>
      <c r="U13" s="4">
        <v>0.1689</v>
      </c>
      <c r="V13" s="4">
        <v>0.2586</v>
      </c>
      <c r="W13" s="8">
        <v>10.46</v>
      </c>
      <c r="X13" s="7">
        <v>1.6091</v>
      </c>
      <c r="Y13" s="6">
        <v>15.73</v>
      </c>
      <c r="Z13" s="4">
        <v>0.5255</v>
      </c>
      <c r="AA13" s="5">
        <v>0.1315</v>
      </c>
      <c r="AB13" s="5">
        <v>0.171</v>
      </c>
      <c r="AC13" s="4">
        <v>0.172</v>
      </c>
      <c r="AD13" s="3">
        <f t="shared" si="0"/>
        <v>1</v>
      </c>
    </row>
    <row r="14" spans="1:30" ht="11.25">
      <c r="A14" s="9">
        <v>38504</v>
      </c>
      <c r="C14" s="8">
        <v>11.68</v>
      </c>
      <c r="D14" s="7">
        <v>1.5576</v>
      </c>
      <c r="E14" s="46">
        <v>16.72</v>
      </c>
      <c r="F14" s="4">
        <v>0.5629</v>
      </c>
      <c r="G14" s="4">
        <v>0.3465</v>
      </c>
      <c r="H14" s="8">
        <v>7.73</v>
      </c>
      <c r="I14" s="7">
        <v>1.6002</v>
      </c>
      <c r="J14" s="46">
        <v>13.06</v>
      </c>
      <c r="K14" s="4">
        <v>0.1245</v>
      </c>
      <c r="L14" s="4">
        <v>0.2712</v>
      </c>
      <c r="M14" s="8">
        <v>8.65</v>
      </c>
      <c r="N14" s="7">
        <v>1.5932</v>
      </c>
      <c r="O14" s="46">
        <v>13.92</v>
      </c>
      <c r="P14" s="4">
        <v>0.1677</v>
      </c>
      <c r="Q14" s="4">
        <v>0.1754</v>
      </c>
      <c r="R14" s="8">
        <v>7</v>
      </c>
      <c r="S14" s="7">
        <v>1.5932</v>
      </c>
      <c r="T14" s="46">
        <v>12.33</v>
      </c>
      <c r="U14" s="4">
        <v>0.1449</v>
      </c>
      <c r="V14" s="4">
        <v>0.2069</v>
      </c>
      <c r="W14" s="8">
        <v>10.29</v>
      </c>
      <c r="X14" s="7">
        <v>1.5824</v>
      </c>
      <c r="Y14" s="6">
        <v>15.47</v>
      </c>
      <c r="Z14" s="5">
        <v>0.5555</v>
      </c>
      <c r="AA14" s="5">
        <v>0.1296</v>
      </c>
      <c r="AB14" s="5">
        <v>0.1679</v>
      </c>
      <c r="AC14" s="4">
        <v>0.147</v>
      </c>
      <c r="AD14" s="3">
        <f t="shared" si="0"/>
        <v>1</v>
      </c>
    </row>
    <row r="15" spans="1:30" ht="11.25">
      <c r="A15" s="9">
        <v>38534</v>
      </c>
      <c r="C15" s="8">
        <v>11.83</v>
      </c>
      <c r="D15" s="7">
        <v>1.592</v>
      </c>
      <c r="E15" s="46">
        <v>16.99</v>
      </c>
      <c r="F15" s="4">
        <v>0.6255</v>
      </c>
      <c r="G15" s="4">
        <v>0.3851</v>
      </c>
      <c r="H15" s="8">
        <v>7.73</v>
      </c>
      <c r="I15" s="7">
        <v>1.8077</v>
      </c>
      <c r="J15" s="46">
        <v>13.79</v>
      </c>
      <c r="K15" s="4">
        <v>0.1172</v>
      </c>
      <c r="L15" s="4">
        <v>0.2702</v>
      </c>
      <c r="M15" s="8">
        <v>8.34</v>
      </c>
      <c r="N15" s="7">
        <v>1.8007</v>
      </c>
      <c r="O15" s="46">
        <v>14.35</v>
      </c>
      <c r="P15" s="4">
        <v>0.1382</v>
      </c>
      <c r="Q15" s="4">
        <v>0.167</v>
      </c>
      <c r="R15" s="8">
        <v>7.12</v>
      </c>
      <c r="S15" s="7">
        <v>1.8007</v>
      </c>
      <c r="T15" s="46">
        <v>13.17</v>
      </c>
      <c r="U15" s="4">
        <v>0.1191</v>
      </c>
      <c r="V15" s="4">
        <v>0.1777</v>
      </c>
      <c r="W15" s="8">
        <v>10.52</v>
      </c>
      <c r="X15" s="7">
        <v>1.7218</v>
      </c>
      <c r="Y15" s="6">
        <v>16.18</v>
      </c>
      <c r="Z15" s="5">
        <v>0.6171</v>
      </c>
      <c r="AA15" s="5">
        <v>0.1226</v>
      </c>
      <c r="AB15" s="5">
        <v>0.1392</v>
      </c>
      <c r="AC15" s="4">
        <v>0.1211</v>
      </c>
      <c r="AD15" s="3">
        <f t="shared" si="0"/>
        <v>1</v>
      </c>
    </row>
    <row r="16" spans="1:30" ht="11.25">
      <c r="A16" s="9">
        <v>38565</v>
      </c>
      <c r="C16" s="8">
        <v>11.39</v>
      </c>
      <c r="D16" s="7">
        <v>1.8706</v>
      </c>
      <c r="E16" s="46">
        <v>17.54</v>
      </c>
      <c r="F16" s="4">
        <v>0.6768</v>
      </c>
      <c r="G16" s="4">
        <v>0.3961</v>
      </c>
      <c r="H16" s="8">
        <v>7.81</v>
      </c>
      <c r="I16" s="7">
        <v>1.8316</v>
      </c>
      <c r="J16" s="46">
        <v>13.95</v>
      </c>
      <c r="K16" s="4">
        <v>0.1078</v>
      </c>
      <c r="L16" s="4">
        <v>0.2752</v>
      </c>
      <c r="M16" s="8">
        <v>7.48</v>
      </c>
      <c r="N16" s="7">
        <v>1.8246</v>
      </c>
      <c r="O16" s="46">
        <v>13.6</v>
      </c>
      <c r="P16" s="4">
        <v>0.113</v>
      </c>
      <c r="Q16" s="4">
        <v>0.1443</v>
      </c>
      <c r="R16" s="8">
        <v>7.31</v>
      </c>
      <c r="S16" s="7">
        <v>1.8246</v>
      </c>
      <c r="T16" s="46">
        <v>13.44</v>
      </c>
      <c r="U16" s="4">
        <v>0.1024</v>
      </c>
      <c r="V16" s="4">
        <v>0.1844</v>
      </c>
      <c r="W16" s="8">
        <v>10.35</v>
      </c>
      <c r="X16" s="7">
        <v>1.8443</v>
      </c>
      <c r="Y16" s="6">
        <v>16.44</v>
      </c>
      <c r="Z16" s="5">
        <v>0.6669</v>
      </c>
      <c r="AA16" s="5">
        <v>0.1137</v>
      </c>
      <c r="AB16" s="5">
        <v>0.1141</v>
      </c>
      <c r="AC16" s="4">
        <v>0.1053</v>
      </c>
      <c r="AD16" s="3">
        <f t="shared" si="0"/>
        <v>1</v>
      </c>
    </row>
    <row r="17" spans="1:30" ht="11.25">
      <c r="A17" s="9">
        <v>38596</v>
      </c>
      <c r="C17" s="8">
        <v>10.81</v>
      </c>
      <c r="D17" s="7">
        <v>1.8182</v>
      </c>
      <c r="E17" s="46">
        <v>16.8</v>
      </c>
      <c r="F17" s="4">
        <v>0.7095</v>
      </c>
      <c r="G17" s="4">
        <v>0.4072</v>
      </c>
      <c r="H17" s="8">
        <v>8</v>
      </c>
      <c r="I17" s="7">
        <v>1.8942</v>
      </c>
      <c r="J17" s="46">
        <v>14.35</v>
      </c>
      <c r="K17" s="4">
        <v>0.0999</v>
      </c>
      <c r="L17" s="4">
        <v>0.237</v>
      </c>
      <c r="M17" s="8">
        <v>7.97</v>
      </c>
      <c r="N17" s="7">
        <v>1.8872</v>
      </c>
      <c r="O17" s="46">
        <v>14.3</v>
      </c>
      <c r="P17" s="4">
        <v>0.1206</v>
      </c>
      <c r="Q17" s="4">
        <v>0.1457</v>
      </c>
      <c r="R17" s="8">
        <v>7.4</v>
      </c>
      <c r="S17" s="7">
        <v>1.8872</v>
      </c>
      <c r="T17" s="46">
        <v>13.75</v>
      </c>
      <c r="U17" s="4">
        <v>0.07</v>
      </c>
      <c r="V17" s="4">
        <v>0.2101</v>
      </c>
      <c r="W17" s="8">
        <v>10.16</v>
      </c>
      <c r="X17" s="7">
        <v>1.8602</v>
      </c>
      <c r="Y17" s="6">
        <v>16.32</v>
      </c>
      <c r="Z17" s="5">
        <v>0.6987</v>
      </c>
      <c r="AA17" s="5">
        <v>0.1048</v>
      </c>
      <c r="AB17" s="5">
        <v>0.1215</v>
      </c>
      <c r="AC17" s="4">
        <v>0.075</v>
      </c>
      <c r="AD17" s="3">
        <f t="shared" si="0"/>
        <v>1</v>
      </c>
    </row>
    <row r="18" spans="1:30" ht="11.25">
      <c r="A18" s="9">
        <v>38626</v>
      </c>
      <c r="C18" s="8">
        <v>11.06</v>
      </c>
      <c r="D18" s="7">
        <v>1.9128</v>
      </c>
      <c r="E18" s="46">
        <v>17.37</v>
      </c>
      <c r="F18" s="4">
        <v>0.6942</v>
      </c>
      <c r="G18" s="4">
        <v>0.3865</v>
      </c>
      <c r="H18" s="8">
        <v>8.12</v>
      </c>
      <c r="I18" s="7">
        <v>1.8326</v>
      </c>
      <c r="J18" s="46">
        <v>14.25</v>
      </c>
      <c r="K18" s="4">
        <v>0.0941</v>
      </c>
      <c r="L18" s="4">
        <v>0.2378</v>
      </c>
      <c r="M18" s="8">
        <v>8.25</v>
      </c>
      <c r="N18" s="7">
        <v>1.8256</v>
      </c>
      <c r="O18" s="46">
        <v>14.35</v>
      </c>
      <c r="P18" s="4">
        <v>0.1217</v>
      </c>
      <c r="Q18" s="4">
        <v>0.1457</v>
      </c>
      <c r="R18" s="8">
        <v>7.48</v>
      </c>
      <c r="S18" s="7">
        <v>1.8256</v>
      </c>
      <c r="T18" s="46">
        <v>13.61</v>
      </c>
      <c r="U18" s="4">
        <v>0.09</v>
      </c>
      <c r="V18" s="4">
        <v>0.23</v>
      </c>
      <c r="W18" s="8">
        <v>10.34</v>
      </c>
      <c r="X18" s="7">
        <v>1.8605</v>
      </c>
      <c r="Y18" s="6">
        <v>16.49</v>
      </c>
      <c r="Z18" s="5">
        <v>0.6828</v>
      </c>
      <c r="AA18" s="5">
        <v>0.0994</v>
      </c>
      <c r="AB18" s="5">
        <v>0.1226</v>
      </c>
      <c r="AC18" s="4">
        <v>0.0952</v>
      </c>
      <c r="AD18" s="3">
        <f t="shared" si="0"/>
        <v>1</v>
      </c>
    </row>
    <row r="19" spans="1:30" ht="11.25">
      <c r="A19" s="9">
        <v>38657</v>
      </c>
      <c r="C19" s="8">
        <v>11.58</v>
      </c>
      <c r="D19" s="7">
        <v>1.8526</v>
      </c>
      <c r="E19" s="46">
        <v>17.66</v>
      </c>
      <c r="F19" s="4">
        <v>0.6854</v>
      </c>
      <c r="G19" s="4">
        <v>0.3915</v>
      </c>
      <c r="H19" s="8">
        <v>8.11</v>
      </c>
      <c r="I19" s="7">
        <v>1.6184</v>
      </c>
      <c r="J19" s="46">
        <v>13.49</v>
      </c>
      <c r="K19" s="4">
        <v>0.0888</v>
      </c>
      <c r="L19" s="4">
        <v>0.214</v>
      </c>
      <c r="M19" s="8">
        <v>7.99</v>
      </c>
      <c r="N19" s="7">
        <v>1.6114</v>
      </c>
      <c r="O19" s="46">
        <v>13.35</v>
      </c>
      <c r="P19" s="4">
        <v>0.1251</v>
      </c>
      <c r="Q19" s="4">
        <v>0.1512</v>
      </c>
      <c r="R19" s="8">
        <v>7.52</v>
      </c>
      <c r="S19" s="7">
        <v>1.6114</v>
      </c>
      <c r="T19" s="46">
        <v>12.9</v>
      </c>
      <c r="U19" s="4">
        <v>0.1007</v>
      </c>
      <c r="V19" s="4">
        <v>0.2433</v>
      </c>
      <c r="W19" s="8">
        <v>10.62</v>
      </c>
      <c r="X19" s="7">
        <v>1.7072</v>
      </c>
      <c r="Y19" s="6">
        <v>16.22</v>
      </c>
      <c r="Z19" s="5">
        <v>0.6742</v>
      </c>
      <c r="AA19" s="5">
        <v>0.0936</v>
      </c>
      <c r="AB19" s="5">
        <v>0.1261</v>
      </c>
      <c r="AC19" s="4">
        <v>0.1061</v>
      </c>
      <c r="AD19" s="3">
        <f t="shared" si="0"/>
        <v>1</v>
      </c>
    </row>
    <row r="20" spans="1:30" ht="11.25">
      <c r="A20" s="9">
        <v>38687</v>
      </c>
      <c r="C20" s="8">
        <v>11.13</v>
      </c>
      <c r="D20" s="7">
        <v>1.6943</v>
      </c>
      <c r="E20" s="46">
        <v>16.67</v>
      </c>
      <c r="F20" s="4">
        <v>0.6501</v>
      </c>
      <c r="G20" s="4">
        <v>0.3748</v>
      </c>
      <c r="H20" s="8">
        <v>8.22</v>
      </c>
      <c r="I20" s="7">
        <v>1.5106</v>
      </c>
      <c r="J20" s="46">
        <v>13.22</v>
      </c>
      <c r="K20" s="4">
        <v>0.0853</v>
      </c>
      <c r="L20" s="4">
        <v>0.1959</v>
      </c>
      <c r="M20" s="8">
        <v>8.4</v>
      </c>
      <c r="N20" s="7">
        <v>1.5036</v>
      </c>
      <c r="O20" s="46">
        <v>13.37</v>
      </c>
      <c r="P20" s="4">
        <v>0.1429</v>
      </c>
      <c r="Q20" s="4">
        <v>0.1609</v>
      </c>
      <c r="R20" s="8">
        <v>7.57</v>
      </c>
      <c r="S20" s="7">
        <v>1.5036</v>
      </c>
      <c r="T20" s="46">
        <v>12.57</v>
      </c>
      <c r="U20" s="4">
        <v>0.1217</v>
      </c>
      <c r="V20" s="4">
        <v>0.2684</v>
      </c>
      <c r="W20" s="8">
        <v>10.28</v>
      </c>
      <c r="X20" s="7">
        <v>1.576</v>
      </c>
      <c r="Y20" s="6">
        <v>15.44</v>
      </c>
      <c r="Z20" s="5">
        <v>0.6395</v>
      </c>
      <c r="AA20" s="5">
        <v>0.0896</v>
      </c>
      <c r="AB20" s="5">
        <v>0.1436</v>
      </c>
      <c r="AC20" s="4">
        <v>0.1273</v>
      </c>
      <c r="AD20" s="3">
        <f t="shared" si="0"/>
        <v>1</v>
      </c>
    </row>
    <row r="22" ht="11.25">
      <c r="A22" s="9" t="s">
        <v>0</v>
      </c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2" sqref="L2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140625" style="8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140625" style="8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52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26" t="s">
        <v>5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1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9">
        <v>37987</v>
      </c>
      <c r="C9" s="8">
        <v>10.56</v>
      </c>
      <c r="D9" s="7">
        <v>1.3593</v>
      </c>
      <c r="E9" s="8">
        <v>14.95</v>
      </c>
      <c r="F9" s="4">
        <v>0.6394</v>
      </c>
      <c r="G9" s="4">
        <v>0.3588</v>
      </c>
      <c r="H9" s="8">
        <v>6.64</v>
      </c>
      <c r="I9" s="7">
        <v>1.5048</v>
      </c>
      <c r="J9" s="44">
        <v>11.67</v>
      </c>
      <c r="K9" s="4">
        <v>0.0941</v>
      </c>
      <c r="L9" s="4">
        <v>0.2168</v>
      </c>
      <c r="M9" s="8">
        <v>6.6</v>
      </c>
      <c r="N9" s="7">
        <v>1.4978</v>
      </c>
      <c r="O9" s="45">
        <v>11.61</v>
      </c>
      <c r="P9" s="4">
        <v>0.1569</v>
      </c>
      <c r="Q9" s="4">
        <v>0.2</v>
      </c>
      <c r="R9" s="8">
        <v>5.94</v>
      </c>
      <c r="S9" s="7">
        <v>1.4978</v>
      </c>
      <c r="T9" s="8">
        <v>10.97</v>
      </c>
      <c r="U9" s="4">
        <v>0.1096</v>
      </c>
      <c r="V9" s="4">
        <v>0.2244</v>
      </c>
      <c r="W9" s="8">
        <v>9.27</v>
      </c>
      <c r="X9" s="7">
        <v>1.4492</v>
      </c>
      <c r="Y9" s="6">
        <v>14.02</v>
      </c>
      <c r="Z9" s="4">
        <v>0.6289</v>
      </c>
      <c r="AA9" s="5">
        <v>0.0987</v>
      </c>
      <c r="AB9" s="5">
        <v>0.1585</v>
      </c>
      <c r="AC9" s="4">
        <v>0.1139</v>
      </c>
      <c r="AD9" s="3">
        <f aca="true" t="shared" si="0" ref="AD9:AD20">SUM(Z9:AC9)</f>
        <v>1</v>
      </c>
    </row>
    <row r="10" spans="1:30" ht="11.25">
      <c r="A10" s="9">
        <v>38018</v>
      </c>
      <c r="C10" s="8">
        <v>9.65</v>
      </c>
      <c r="D10" s="7">
        <v>1.5354</v>
      </c>
      <c r="E10" s="8">
        <v>14.69</v>
      </c>
      <c r="F10" s="4">
        <v>0.593</v>
      </c>
      <c r="G10" s="4">
        <v>0.3316</v>
      </c>
      <c r="H10" s="8">
        <v>6.63</v>
      </c>
      <c r="I10" s="7">
        <v>1.8588</v>
      </c>
      <c r="J10" s="46">
        <v>12.9</v>
      </c>
      <c r="K10" s="4">
        <v>0.1024</v>
      </c>
      <c r="L10" s="4">
        <v>0.2325</v>
      </c>
      <c r="M10" s="8">
        <v>5.61</v>
      </c>
      <c r="N10" s="7">
        <v>1.8518</v>
      </c>
      <c r="O10" s="46">
        <v>11.89</v>
      </c>
      <c r="P10" s="4">
        <v>0.1759</v>
      </c>
      <c r="Q10" s="4">
        <v>0.2062</v>
      </c>
      <c r="R10" s="8">
        <v>5.94</v>
      </c>
      <c r="S10" s="7">
        <v>1.8518</v>
      </c>
      <c r="T10" s="46">
        <v>12.21</v>
      </c>
      <c r="U10" s="4">
        <v>0.1287</v>
      </c>
      <c r="V10" s="4">
        <v>0.2297</v>
      </c>
      <c r="W10" s="8">
        <v>8.41</v>
      </c>
      <c r="X10" s="7">
        <v>1.7481</v>
      </c>
      <c r="Y10" s="6">
        <v>14.23</v>
      </c>
      <c r="Z10" s="4">
        <v>0.5832</v>
      </c>
      <c r="AA10" s="5">
        <v>0.1073</v>
      </c>
      <c r="AB10" s="5">
        <v>0.177</v>
      </c>
      <c r="AC10" s="4">
        <v>0.1325</v>
      </c>
      <c r="AD10" s="3">
        <f t="shared" si="0"/>
        <v>1.0000000000000002</v>
      </c>
    </row>
    <row r="11" spans="1:30" ht="11.25">
      <c r="A11" s="9">
        <v>38047</v>
      </c>
      <c r="C11" s="8">
        <v>9.06</v>
      </c>
      <c r="D11" s="7">
        <v>1.7985</v>
      </c>
      <c r="E11" s="46">
        <v>15.04</v>
      </c>
      <c r="F11" s="4">
        <v>0.6208</v>
      </c>
      <c r="G11" s="4">
        <v>0.3584</v>
      </c>
      <c r="H11" s="8">
        <v>6.66</v>
      </c>
      <c r="I11" s="7">
        <v>2.3883</v>
      </c>
      <c r="J11" s="46">
        <v>14.79</v>
      </c>
      <c r="K11" s="4">
        <v>0.1146</v>
      </c>
      <c r="L11" s="4">
        <v>0.2439</v>
      </c>
      <c r="M11" s="8">
        <v>6.38</v>
      </c>
      <c r="N11" s="7">
        <v>2.3813</v>
      </c>
      <c r="O11" s="46">
        <v>14.49</v>
      </c>
      <c r="P11" s="4">
        <v>0.201</v>
      </c>
      <c r="Q11" s="4">
        <v>0.2468</v>
      </c>
      <c r="R11" s="8">
        <v>5.97</v>
      </c>
      <c r="S11" s="7">
        <v>2.3813</v>
      </c>
      <c r="T11" s="46">
        <v>14.1</v>
      </c>
      <c r="U11" s="4">
        <v>0.0636</v>
      </c>
      <c r="V11" s="4">
        <v>0.1509</v>
      </c>
      <c r="W11" s="8">
        <v>8.29</v>
      </c>
      <c r="X11" s="7">
        <v>2.1737</v>
      </c>
      <c r="Y11" s="6">
        <v>15.61</v>
      </c>
      <c r="Z11" s="4">
        <v>0.6115</v>
      </c>
      <c r="AA11" s="5">
        <v>0.1192</v>
      </c>
      <c r="AB11" s="5">
        <v>0.2026</v>
      </c>
      <c r="AC11" s="4">
        <v>0.0667</v>
      </c>
      <c r="AD11" s="3">
        <f t="shared" si="0"/>
        <v>1</v>
      </c>
    </row>
    <row r="12" spans="1:30" ht="11.25">
      <c r="A12" s="9">
        <v>38078</v>
      </c>
      <c r="C12" s="8">
        <v>9.06</v>
      </c>
      <c r="D12" s="7">
        <v>2.2835</v>
      </c>
      <c r="E12" s="46">
        <v>16.74</v>
      </c>
      <c r="F12" s="4">
        <v>0.705</v>
      </c>
      <c r="G12" s="4">
        <v>0.4131</v>
      </c>
      <c r="H12" s="8">
        <v>6.66</v>
      </c>
      <c r="I12" s="7">
        <v>2.5083</v>
      </c>
      <c r="J12" s="46">
        <v>15.21</v>
      </c>
      <c r="K12" s="4">
        <v>0.1267</v>
      </c>
      <c r="L12" s="4">
        <v>0.275</v>
      </c>
      <c r="M12" s="8">
        <v>11.3</v>
      </c>
      <c r="N12" s="7">
        <v>2.5013</v>
      </c>
      <c r="O12" s="46">
        <v>19.66</v>
      </c>
      <c r="P12" s="4">
        <v>0.0225</v>
      </c>
      <c r="Q12" s="4">
        <v>0.0607</v>
      </c>
      <c r="R12" s="8">
        <v>6.03</v>
      </c>
      <c r="S12" s="7">
        <v>2.5013</v>
      </c>
      <c r="T12" s="46">
        <v>14.57</v>
      </c>
      <c r="U12" s="4">
        <v>0.1458</v>
      </c>
      <c r="V12" s="4">
        <v>0.2513</v>
      </c>
      <c r="W12" s="8">
        <v>8.58</v>
      </c>
      <c r="X12" s="7">
        <v>2.4128</v>
      </c>
      <c r="Y12" s="6">
        <v>16.72</v>
      </c>
      <c r="Z12" s="4">
        <v>0.6946</v>
      </c>
      <c r="AA12" s="5">
        <v>0.132</v>
      </c>
      <c r="AB12" s="5">
        <v>0.0238</v>
      </c>
      <c r="AC12" s="4">
        <v>0.1496</v>
      </c>
      <c r="AD12" s="3">
        <f t="shared" si="0"/>
        <v>1</v>
      </c>
    </row>
    <row r="13" spans="1:30" ht="11.25">
      <c r="A13" s="9">
        <v>38108</v>
      </c>
      <c r="C13" s="8">
        <v>14.6</v>
      </c>
      <c r="D13" s="7">
        <v>2.4747</v>
      </c>
      <c r="E13" s="46">
        <v>22.75</v>
      </c>
      <c r="F13" s="4">
        <v>0.5844</v>
      </c>
      <c r="G13" s="4">
        <v>0.3517</v>
      </c>
      <c r="H13" s="8">
        <v>6.74</v>
      </c>
      <c r="I13" s="7">
        <v>2.4352</v>
      </c>
      <c r="J13" s="46">
        <v>15.03</v>
      </c>
      <c r="K13" s="4">
        <v>0.1342</v>
      </c>
      <c r="L13" s="4">
        <v>0.2682</v>
      </c>
      <c r="M13" s="8">
        <v>12.52</v>
      </c>
      <c r="N13" s="7">
        <v>2.4282</v>
      </c>
      <c r="O13" s="46">
        <v>20.58</v>
      </c>
      <c r="P13" s="4">
        <v>0.1147</v>
      </c>
      <c r="Q13" s="4">
        <v>0.1566</v>
      </c>
      <c r="R13" s="8">
        <v>6.22</v>
      </c>
      <c r="S13" s="7">
        <v>2.4282</v>
      </c>
      <c r="T13" s="46">
        <v>14.5</v>
      </c>
      <c r="U13" s="4">
        <v>0.1667</v>
      </c>
      <c r="V13" s="4">
        <v>0.2235</v>
      </c>
      <c r="W13" s="8">
        <v>12.13</v>
      </c>
      <c r="X13" s="7">
        <v>2.446</v>
      </c>
      <c r="Y13" s="6">
        <v>20.27</v>
      </c>
      <c r="Z13" s="4">
        <v>0.5762</v>
      </c>
      <c r="AA13" s="5">
        <v>0.1389</v>
      </c>
      <c r="AB13" s="5">
        <v>0.1162</v>
      </c>
      <c r="AC13" s="4">
        <v>0.1687</v>
      </c>
      <c r="AD13" s="3">
        <f t="shared" si="0"/>
        <v>1</v>
      </c>
    </row>
    <row r="14" spans="1:30" ht="11.25">
      <c r="A14" s="9">
        <v>38139</v>
      </c>
      <c r="C14" s="8">
        <v>16.08</v>
      </c>
      <c r="D14" s="7">
        <v>2.489</v>
      </c>
      <c r="E14" s="46">
        <v>24.23</v>
      </c>
      <c r="F14" s="4">
        <v>0.5429</v>
      </c>
      <c r="G14" s="4">
        <v>0.3388</v>
      </c>
      <c r="H14" s="8">
        <v>6.91</v>
      </c>
      <c r="I14" s="7">
        <v>2.1838</v>
      </c>
      <c r="J14" s="46">
        <v>14.31</v>
      </c>
      <c r="K14" s="4">
        <v>0.1351</v>
      </c>
      <c r="L14" s="4">
        <v>0.2686</v>
      </c>
      <c r="M14" s="8">
        <v>10.43</v>
      </c>
      <c r="N14" s="7">
        <v>2.1768</v>
      </c>
      <c r="O14" s="46">
        <v>17.68</v>
      </c>
      <c r="P14" s="4">
        <v>0.1382</v>
      </c>
      <c r="Q14" s="4">
        <v>0.1735</v>
      </c>
      <c r="R14" s="8">
        <v>6.32</v>
      </c>
      <c r="S14" s="7">
        <v>2.1768</v>
      </c>
      <c r="T14" s="46">
        <v>13.72</v>
      </c>
      <c r="U14" s="4">
        <v>0.1838</v>
      </c>
      <c r="V14" s="4">
        <v>0.2191</v>
      </c>
      <c r="W14" s="8">
        <v>12.55</v>
      </c>
      <c r="X14" s="7">
        <v>2.2841</v>
      </c>
      <c r="Y14" s="6">
        <v>20.11</v>
      </c>
      <c r="Z14" s="5">
        <v>0.5356</v>
      </c>
      <c r="AA14" s="5">
        <v>0.1398</v>
      </c>
      <c r="AB14" s="5">
        <v>0.1395</v>
      </c>
      <c r="AC14" s="4">
        <v>0.1851</v>
      </c>
      <c r="AD14" s="3">
        <f t="shared" si="0"/>
        <v>1</v>
      </c>
    </row>
    <row r="15" spans="1:30" ht="11.25">
      <c r="A15" s="9">
        <v>38169</v>
      </c>
      <c r="C15" s="8">
        <v>14.05</v>
      </c>
      <c r="D15" s="7">
        <v>2.1398</v>
      </c>
      <c r="E15" s="46">
        <v>21.05</v>
      </c>
      <c r="F15" s="4">
        <v>0.6965</v>
      </c>
      <c r="G15" s="4">
        <v>0.4309</v>
      </c>
      <c r="H15" s="8">
        <v>7.03</v>
      </c>
      <c r="I15" s="7">
        <v>2.0613</v>
      </c>
      <c r="J15" s="46">
        <v>14</v>
      </c>
      <c r="K15" s="4">
        <v>0.1069</v>
      </c>
      <c r="L15" s="4">
        <v>0.2864</v>
      </c>
      <c r="M15" s="8">
        <v>7.94</v>
      </c>
      <c r="N15" s="7">
        <v>2.0543</v>
      </c>
      <c r="O15" s="46">
        <v>14.85</v>
      </c>
      <c r="P15" s="4">
        <v>0.1378</v>
      </c>
      <c r="Q15" s="4">
        <v>0.1679</v>
      </c>
      <c r="R15" s="8">
        <v>6.34</v>
      </c>
      <c r="S15" s="7">
        <v>2.0543</v>
      </c>
      <c r="T15" s="46">
        <v>13.31</v>
      </c>
      <c r="U15" s="4">
        <v>0.0588</v>
      </c>
      <c r="V15" s="4">
        <v>0.1148</v>
      </c>
      <c r="W15" s="8">
        <v>12.2</v>
      </c>
      <c r="X15" s="7">
        <v>2.0927</v>
      </c>
      <c r="Y15" s="6">
        <v>19.1</v>
      </c>
      <c r="Z15" s="5">
        <v>0.6871</v>
      </c>
      <c r="AA15" s="5">
        <v>0.1133</v>
      </c>
      <c r="AB15" s="5">
        <v>0.1388</v>
      </c>
      <c r="AC15" s="4">
        <v>0.0608</v>
      </c>
      <c r="AD15" s="3">
        <f t="shared" si="0"/>
        <v>1</v>
      </c>
    </row>
    <row r="16" spans="1:30" ht="11.25">
      <c r="A16" s="9">
        <v>38200</v>
      </c>
      <c r="C16" s="8">
        <v>10.65</v>
      </c>
      <c r="D16" s="7">
        <v>2.1262</v>
      </c>
      <c r="E16" s="46">
        <v>17.72</v>
      </c>
      <c r="F16" s="4">
        <v>0.6858</v>
      </c>
      <c r="G16" s="4">
        <v>0.4</v>
      </c>
      <c r="H16" s="8">
        <v>7.07</v>
      </c>
      <c r="I16" s="7">
        <v>1.8011</v>
      </c>
      <c r="J16" s="46">
        <v>13.13</v>
      </c>
      <c r="K16" s="4">
        <v>0.1212</v>
      </c>
      <c r="L16" s="4">
        <v>0.2856</v>
      </c>
      <c r="M16" s="8">
        <v>8.04</v>
      </c>
      <c r="N16" s="7">
        <v>1.7941</v>
      </c>
      <c r="O16" s="46">
        <v>14.04</v>
      </c>
      <c r="P16" s="4">
        <v>0.1092</v>
      </c>
      <c r="Q16" s="4">
        <v>0.1397</v>
      </c>
      <c r="R16" s="8">
        <v>6.4</v>
      </c>
      <c r="S16" s="7">
        <v>1.7941</v>
      </c>
      <c r="T16" s="46">
        <v>12.46</v>
      </c>
      <c r="U16" s="4">
        <v>0.0838</v>
      </c>
      <c r="V16" s="4">
        <v>0.1747</v>
      </c>
      <c r="W16" s="8">
        <v>9.76</v>
      </c>
      <c r="X16" s="7">
        <v>1.9285</v>
      </c>
      <c r="Y16" s="6">
        <v>16.17</v>
      </c>
      <c r="Z16" s="5">
        <v>0.6756</v>
      </c>
      <c r="AA16" s="5">
        <v>0.1271</v>
      </c>
      <c r="AB16" s="5">
        <v>0.1103</v>
      </c>
      <c r="AC16" s="4">
        <v>0.087</v>
      </c>
      <c r="AD16" s="3">
        <f t="shared" si="0"/>
        <v>0.9999999999999999</v>
      </c>
    </row>
    <row r="17" spans="1:30" ht="11.25">
      <c r="A17" s="9">
        <v>38231</v>
      </c>
      <c r="C17" s="8">
        <v>11.06</v>
      </c>
      <c r="D17" s="7">
        <v>1.82</v>
      </c>
      <c r="E17" s="46">
        <v>17.04</v>
      </c>
      <c r="F17" s="4">
        <v>0.7148</v>
      </c>
      <c r="G17" s="4">
        <v>0.4074</v>
      </c>
      <c r="H17" s="8">
        <v>7.11</v>
      </c>
      <c r="I17" s="7">
        <v>1.9424</v>
      </c>
      <c r="J17" s="46">
        <v>13.66</v>
      </c>
      <c r="K17" s="4">
        <v>0.1079</v>
      </c>
      <c r="L17" s="4">
        <v>0.2738</v>
      </c>
      <c r="M17" s="8">
        <v>8.23</v>
      </c>
      <c r="N17" s="7">
        <v>1.9354</v>
      </c>
      <c r="O17" s="46">
        <v>14.72</v>
      </c>
      <c r="P17" s="4">
        <v>0.1038</v>
      </c>
      <c r="Q17" s="4">
        <v>0.1332</v>
      </c>
      <c r="R17" s="8">
        <v>6.45</v>
      </c>
      <c r="S17" s="7">
        <v>1.9354</v>
      </c>
      <c r="T17" s="46">
        <v>13</v>
      </c>
      <c r="U17" s="4">
        <v>0.0735</v>
      </c>
      <c r="V17" s="4">
        <v>0.1856</v>
      </c>
      <c r="W17" s="8">
        <v>10.17</v>
      </c>
      <c r="X17" s="7">
        <v>1.8899</v>
      </c>
      <c r="Y17" s="6">
        <v>16.43</v>
      </c>
      <c r="Z17" s="5">
        <v>0.7036</v>
      </c>
      <c r="AA17" s="5">
        <v>0.114</v>
      </c>
      <c r="AB17" s="5">
        <v>0.1049</v>
      </c>
      <c r="AC17" s="4">
        <v>0.0775</v>
      </c>
      <c r="AD17" s="3">
        <f t="shared" si="0"/>
        <v>1</v>
      </c>
    </row>
    <row r="18" spans="1:30" ht="11.25">
      <c r="A18" s="9">
        <v>38261</v>
      </c>
      <c r="C18" s="8">
        <v>11.63</v>
      </c>
      <c r="D18" s="7">
        <v>1.9025</v>
      </c>
      <c r="E18" s="46">
        <v>17.88</v>
      </c>
      <c r="F18" s="4">
        <v>0.701</v>
      </c>
      <c r="G18" s="4">
        <v>0.3937</v>
      </c>
      <c r="H18" s="8">
        <v>7.14</v>
      </c>
      <c r="I18" s="7">
        <v>1.909</v>
      </c>
      <c r="J18" s="46">
        <v>13.57</v>
      </c>
      <c r="K18" s="4">
        <v>0.1114</v>
      </c>
      <c r="L18" s="4">
        <v>0.2502</v>
      </c>
      <c r="M18" s="8">
        <v>7.78</v>
      </c>
      <c r="N18" s="7">
        <v>1.902</v>
      </c>
      <c r="O18" s="46">
        <v>14.16</v>
      </c>
      <c r="P18" s="4">
        <v>0.1121</v>
      </c>
      <c r="Q18" s="4">
        <v>0.1533</v>
      </c>
      <c r="R18" s="8">
        <v>6.38</v>
      </c>
      <c r="S18" s="7">
        <v>1.902</v>
      </c>
      <c r="T18" s="46">
        <v>12.81</v>
      </c>
      <c r="U18" s="4">
        <v>0.0755</v>
      </c>
      <c r="V18" s="4">
        <v>0.2028</v>
      </c>
      <c r="W18" s="8">
        <v>10.48</v>
      </c>
      <c r="X18" s="7">
        <v>1.9035</v>
      </c>
      <c r="Y18" s="6">
        <v>16.78</v>
      </c>
      <c r="Z18" s="5">
        <v>0.6894</v>
      </c>
      <c r="AA18" s="5">
        <v>0.1166</v>
      </c>
      <c r="AB18" s="5">
        <v>0.1137</v>
      </c>
      <c r="AC18" s="4">
        <v>0.0803</v>
      </c>
      <c r="AD18" s="3">
        <f t="shared" si="0"/>
        <v>1</v>
      </c>
    </row>
    <row r="19" spans="1:30" ht="11.25">
      <c r="A19" s="9">
        <v>38292</v>
      </c>
      <c r="C19" s="8">
        <v>10.91</v>
      </c>
      <c r="D19" s="7">
        <v>1.9598</v>
      </c>
      <c r="E19" s="46">
        <v>17.39</v>
      </c>
      <c r="F19" s="4">
        <v>0.7273</v>
      </c>
      <c r="G19" s="4">
        <v>0.4218</v>
      </c>
      <c r="H19" s="8">
        <v>7.14</v>
      </c>
      <c r="I19" s="7">
        <v>2.0559</v>
      </c>
      <c r="J19" s="46">
        <v>14.09</v>
      </c>
      <c r="K19" s="4">
        <v>0.0987</v>
      </c>
      <c r="L19" s="4">
        <v>0.2392</v>
      </c>
      <c r="M19" s="8">
        <v>8</v>
      </c>
      <c r="N19" s="7">
        <v>2.0489</v>
      </c>
      <c r="O19" s="46">
        <v>14.89</v>
      </c>
      <c r="P19" s="4">
        <v>0.1216</v>
      </c>
      <c r="Q19" s="4">
        <v>0.1549</v>
      </c>
      <c r="R19" s="8">
        <v>6.39</v>
      </c>
      <c r="S19" s="7">
        <v>2.0489</v>
      </c>
      <c r="T19" s="46">
        <v>13.34</v>
      </c>
      <c r="U19" s="4">
        <v>0.0524</v>
      </c>
      <c r="V19" s="4">
        <v>0.1841</v>
      </c>
      <c r="W19" s="8">
        <v>10.14</v>
      </c>
      <c r="X19" s="7">
        <v>2.0125</v>
      </c>
      <c r="Y19" s="6">
        <v>16.83</v>
      </c>
      <c r="Z19" s="5">
        <v>0.7159</v>
      </c>
      <c r="AA19" s="5">
        <v>0.1039</v>
      </c>
      <c r="AB19" s="5">
        <v>0.1228</v>
      </c>
      <c r="AC19" s="4">
        <v>0.0574</v>
      </c>
      <c r="AD19" s="3">
        <f t="shared" si="0"/>
        <v>1</v>
      </c>
    </row>
    <row r="20" spans="1:30" ht="11.25">
      <c r="A20" s="9">
        <v>38322</v>
      </c>
      <c r="C20" s="8">
        <v>11.22</v>
      </c>
      <c r="D20" s="7">
        <v>1.9144</v>
      </c>
      <c r="E20" s="46">
        <v>17.53</v>
      </c>
      <c r="F20" s="4">
        <v>0.7203</v>
      </c>
      <c r="G20" s="4">
        <v>0.4229</v>
      </c>
      <c r="H20" s="8">
        <v>7.07</v>
      </c>
      <c r="I20" s="7">
        <v>2.0436</v>
      </c>
      <c r="J20" s="46">
        <v>13.98</v>
      </c>
      <c r="K20" s="4">
        <v>0.0961</v>
      </c>
      <c r="L20" s="4">
        <v>0.2031</v>
      </c>
      <c r="M20" s="8">
        <v>9.34</v>
      </c>
      <c r="N20" s="7">
        <v>2.0366</v>
      </c>
      <c r="O20" s="46">
        <v>16.14</v>
      </c>
      <c r="P20" s="4">
        <v>0.109</v>
      </c>
      <c r="Q20" s="4">
        <v>0.138</v>
      </c>
      <c r="R20" s="8">
        <v>6.52</v>
      </c>
      <c r="S20" s="7">
        <v>2.0366</v>
      </c>
      <c r="T20" s="46">
        <v>13.42</v>
      </c>
      <c r="U20" s="4">
        <v>0.0746</v>
      </c>
      <c r="V20" s="4">
        <v>0.236</v>
      </c>
      <c r="W20" s="8">
        <v>10.45</v>
      </c>
      <c r="X20" s="7">
        <v>1.9859</v>
      </c>
      <c r="Y20" s="6">
        <v>17.03</v>
      </c>
      <c r="Z20" s="5">
        <v>0.709</v>
      </c>
      <c r="AA20" s="5">
        <v>0.1002</v>
      </c>
      <c r="AB20" s="5">
        <v>0.1101</v>
      </c>
      <c r="AC20" s="4">
        <v>0.0807</v>
      </c>
      <c r="AD20" s="3">
        <f t="shared" si="0"/>
        <v>0.9999999999999999</v>
      </c>
    </row>
    <row r="22" ht="11.25">
      <c r="A22" s="9" t="s">
        <v>0</v>
      </c>
    </row>
  </sheetData>
  <sheetProtection/>
  <mergeCells count="9">
    <mergeCell ref="C6:E6"/>
    <mergeCell ref="W6:X6"/>
    <mergeCell ref="F6:G6"/>
    <mergeCell ref="K6:L6"/>
    <mergeCell ref="P6:Q6"/>
    <mergeCell ref="H6:J6"/>
    <mergeCell ref="M6:O6"/>
    <mergeCell ref="R6:T6"/>
    <mergeCell ref="U6:V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1" sqref="L1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7109375" style="7" bestFit="1" customWidth="1"/>
    <col min="6" max="6" width="7.421875" style="4" customWidth="1"/>
    <col min="7" max="7" width="9.28125" style="4" customWidth="1"/>
    <col min="8" max="8" width="6.140625" style="8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140625" style="8" customWidth="1"/>
    <col min="19" max="19" width="8.28125" style="7" customWidth="1"/>
    <col min="20" max="20" width="6.710937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53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26" t="s">
        <v>5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1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9">
        <v>37622</v>
      </c>
      <c r="C9" s="8">
        <v>9.77</v>
      </c>
      <c r="D9" s="7">
        <v>1.2094</v>
      </c>
      <c r="E9" s="8">
        <f>C9*0.965+D9*3.5</f>
        <v>13.66095</v>
      </c>
      <c r="F9" s="4">
        <v>0.6537</v>
      </c>
      <c r="G9" s="4">
        <v>0.3666</v>
      </c>
      <c r="H9" s="8">
        <v>7.37</v>
      </c>
      <c r="I9" s="7">
        <v>1.1926</v>
      </c>
      <c r="J9" s="44">
        <f>H9*0.965+I9*3.5</f>
        <v>11.28615</v>
      </c>
      <c r="K9" s="4">
        <v>0.0729</v>
      </c>
      <c r="L9" s="4">
        <v>0.1933</v>
      </c>
      <c r="M9" s="8">
        <v>5.83</v>
      </c>
      <c r="N9" s="7">
        <v>1.1856</v>
      </c>
      <c r="O9" s="45">
        <v>9.78</v>
      </c>
      <c r="P9" s="4">
        <v>0.2013</v>
      </c>
      <c r="Q9" s="4">
        <v>0.2237</v>
      </c>
      <c r="R9" s="8">
        <v>6.13</v>
      </c>
      <c r="S9" s="7">
        <v>1.1856</v>
      </c>
      <c r="T9" s="8">
        <f>R9*0.965+S9*3.5</f>
        <v>10.06505</v>
      </c>
      <c r="U9" s="4">
        <v>0.0721</v>
      </c>
      <c r="V9" s="4">
        <v>0.2164</v>
      </c>
      <c r="W9" s="8">
        <v>8.8</v>
      </c>
      <c r="X9" s="7">
        <v>1.1952</v>
      </c>
      <c r="Y9" s="6">
        <v>12.68</v>
      </c>
      <c r="Z9" s="4">
        <v>0.6429</v>
      </c>
      <c r="AA9" s="5">
        <v>0.0774</v>
      </c>
      <c r="AB9" s="5">
        <v>0.2022</v>
      </c>
      <c r="AC9" s="4">
        <v>0.0775</v>
      </c>
      <c r="AD9" s="3">
        <f aca="true" t="shared" si="0" ref="AD9:AD20">SUM(Z9:AC9)</f>
        <v>1</v>
      </c>
    </row>
    <row r="10" spans="1:30" ht="11.25">
      <c r="A10" s="9">
        <v>37653</v>
      </c>
      <c r="C10" s="8">
        <v>9.3</v>
      </c>
      <c r="D10" s="7">
        <v>1.2443</v>
      </c>
      <c r="E10" s="8">
        <f>C10*0.965+D10*3.5</f>
        <v>13.329550000000001</v>
      </c>
      <c r="F10" s="4">
        <v>0.6629</v>
      </c>
      <c r="G10" s="4">
        <v>0.3741</v>
      </c>
      <c r="H10" s="8">
        <v>6.9</v>
      </c>
      <c r="I10" s="7">
        <v>1.1443</v>
      </c>
      <c r="J10" s="46">
        <v>10.66</v>
      </c>
      <c r="K10" s="4">
        <v>0.0801</v>
      </c>
      <c r="L10" s="4">
        <v>0.1949</v>
      </c>
      <c r="M10" s="8">
        <v>5.89</v>
      </c>
      <c r="N10" s="7">
        <v>1.1373</v>
      </c>
      <c r="O10" s="46">
        <v>9.66</v>
      </c>
      <c r="P10" s="4">
        <v>0.2041</v>
      </c>
      <c r="Q10" s="4">
        <v>0.2275</v>
      </c>
      <c r="R10" s="8">
        <v>6.04</v>
      </c>
      <c r="S10" s="7">
        <v>1.1373</v>
      </c>
      <c r="T10" s="46">
        <v>9.81</v>
      </c>
      <c r="U10" s="4">
        <v>0.0529</v>
      </c>
      <c r="V10" s="4">
        <v>0.2035</v>
      </c>
      <c r="W10" s="8">
        <v>8.49</v>
      </c>
      <c r="X10" s="7">
        <v>1.1782</v>
      </c>
      <c r="Y10" s="6">
        <v>12.32</v>
      </c>
      <c r="Z10" s="4">
        <v>0.6522</v>
      </c>
      <c r="AA10" s="5">
        <v>0.0843</v>
      </c>
      <c r="AB10" s="5">
        <v>0.205</v>
      </c>
      <c r="AC10" s="4">
        <v>0.0585</v>
      </c>
      <c r="AD10" s="3">
        <f t="shared" si="0"/>
        <v>1</v>
      </c>
    </row>
    <row r="11" spans="1:30" ht="11.25">
      <c r="A11" s="9">
        <v>37681</v>
      </c>
      <c r="C11" s="8">
        <v>9.14</v>
      </c>
      <c r="D11" s="7">
        <v>1.1684</v>
      </c>
      <c r="E11" s="46">
        <v>12.91</v>
      </c>
      <c r="F11" s="4">
        <v>0.6347</v>
      </c>
      <c r="G11" s="4">
        <v>0.3641</v>
      </c>
      <c r="H11" s="8">
        <v>6.74</v>
      </c>
      <c r="I11" s="7">
        <v>1.1529</v>
      </c>
      <c r="J11" s="46">
        <v>10.54</v>
      </c>
      <c r="K11" s="4">
        <v>0.0871</v>
      </c>
      <c r="L11" s="4">
        <v>0.2077</v>
      </c>
      <c r="M11" s="8">
        <v>5.28</v>
      </c>
      <c r="N11" s="7">
        <v>1.1459</v>
      </c>
      <c r="O11" s="46">
        <v>9.11</v>
      </c>
      <c r="P11" s="4">
        <v>0.2173</v>
      </c>
      <c r="Q11" s="4">
        <v>0.2481</v>
      </c>
      <c r="R11" s="8">
        <v>5.99</v>
      </c>
      <c r="S11" s="7">
        <v>1.1459</v>
      </c>
      <c r="T11" s="46">
        <v>9.79</v>
      </c>
      <c r="U11" s="4">
        <v>0.0609</v>
      </c>
      <c r="V11" s="4">
        <v>0.1801</v>
      </c>
      <c r="W11" s="8">
        <v>8.15</v>
      </c>
      <c r="X11" s="7">
        <v>1.1551</v>
      </c>
      <c r="Y11" s="6">
        <v>11.91</v>
      </c>
      <c r="Z11" s="4">
        <v>0.6249</v>
      </c>
      <c r="AA11" s="5">
        <v>0.0915</v>
      </c>
      <c r="AB11" s="5">
        <v>0.2184</v>
      </c>
      <c r="AC11" s="4">
        <v>0.0652</v>
      </c>
      <c r="AD11" s="3">
        <f t="shared" si="0"/>
        <v>1</v>
      </c>
    </row>
    <row r="12" spans="1:30" ht="11.25">
      <c r="A12" s="9">
        <v>37712</v>
      </c>
      <c r="C12" s="8">
        <v>9.02</v>
      </c>
      <c r="D12" s="7">
        <v>1.1537</v>
      </c>
      <c r="E12" s="46">
        <v>12.74</v>
      </c>
      <c r="F12" s="4">
        <v>0.6128</v>
      </c>
      <c r="G12" s="4">
        <v>0.3616</v>
      </c>
      <c r="H12" s="8">
        <v>6.62</v>
      </c>
      <c r="I12" s="7">
        <v>1.1573</v>
      </c>
      <c r="J12" s="46">
        <v>10.44</v>
      </c>
      <c r="K12" s="4">
        <v>0.0933</v>
      </c>
      <c r="L12" s="4">
        <v>0.2268</v>
      </c>
      <c r="M12" s="8">
        <v>5.58</v>
      </c>
      <c r="N12" s="7">
        <v>1.1503</v>
      </c>
      <c r="O12" s="46">
        <v>9.41</v>
      </c>
      <c r="P12" s="4">
        <v>0.2307</v>
      </c>
      <c r="Q12" s="4">
        <v>0.2594</v>
      </c>
      <c r="R12" s="8">
        <v>5.91</v>
      </c>
      <c r="S12" s="7">
        <v>1.1503</v>
      </c>
      <c r="T12" s="46">
        <v>9.73</v>
      </c>
      <c r="U12" s="4">
        <v>0.0632</v>
      </c>
      <c r="V12" s="4">
        <v>0.1522</v>
      </c>
      <c r="W12" s="8">
        <v>8.06</v>
      </c>
      <c r="X12" s="7">
        <v>1.1527</v>
      </c>
      <c r="Y12" s="6">
        <v>11.81</v>
      </c>
      <c r="Z12" s="4">
        <v>0.6038</v>
      </c>
      <c r="AA12" s="5">
        <v>0.098</v>
      </c>
      <c r="AB12" s="5">
        <v>0.2318</v>
      </c>
      <c r="AC12" s="4">
        <v>0.0664</v>
      </c>
      <c r="AD12" s="3">
        <f t="shared" si="0"/>
        <v>1</v>
      </c>
    </row>
    <row r="13" spans="1:30" ht="11.25">
      <c r="A13" s="9">
        <v>37742</v>
      </c>
      <c r="C13" s="8">
        <v>9.01</v>
      </c>
      <c r="D13" s="7">
        <v>1.1772</v>
      </c>
      <c r="E13" s="46">
        <v>12.81</v>
      </c>
      <c r="F13" s="4">
        <v>0.6326</v>
      </c>
      <c r="G13" s="4">
        <v>0.3826</v>
      </c>
      <c r="H13" s="8">
        <v>6.61</v>
      </c>
      <c r="I13" s="7">
        <v>1.1582</v>
      </c>
      <c r="J13" s="46">
        <v>10.43</v>
      </c>
      <c r="K13" s="4">
        <v>0.0893</v>
      </c>
      <c r="L13" s="4">
        <v>0.2233</v>
      </c>
      <c r="M13" s="8">
        <v>5.89</v>
      </c>
      <c r="N13" s="7">
        <v>1.1512</v>
      </c>
      <c r="O13" s="46">
        <v>9.71</v>
      </c>
      <c r="P13" s="4">
        <v>0.2273</v>
      </c>
      <c r="Q13" s="4">
        <v>0.2685</v>
      </c>
      <c r="R13" s="8">
        <v>5.92</v>
      </c>
      <c r="S13" s="7">
        <v>1.1512</v>
      </c>
      <c r="T13" s="46">
        <v>9.74</v>
      </c>
      <c r="U13" s="4">
        <v>0.0508</v>
      </c>
      <c r="V13" s="4">
        <v>0.1256</v>
      </c>
      <c r="W13" s="8">
        <v>8.21</v>
      </c>
      <c r="X13" s="7">
        <v>1.1623</v>
      </c>
      <c r="Y13" s="6">
        <v>11.99</v>
      </c>
      <c r="Z13" s="4">
        <v>0.6238</v>
      </c>
      <c r="AA13" s="5">
        <v>0.094</v>
      </c>
      <c r="AB13" s="5">
        <v>0.2288</v>
      </c>
      <c r="AC13" s="4">
        <v>0.0534</v>
      </c>
      <c r="AD13" s="3">
        <f t="shared" si="0"/>
        <v>1</v>
      </c>
    </row>
    <row r="14" spans="1:30" ht="11.25">
      <c r="A14" s="9">
        <v>37773</v>
      </c>
      <c r="C14" s="8">
        <v>9.02</v>
      </c>
      <c r="D14" s="7">
        <v>1.181</v>
      </c>
      <c r="E14" s="46">
        <v>12.84</v>
      </c>
      <c r="F14" s="4">
        <v>0.624</v>
      </c>
      <c r="G14" s="4">
        <v>0.3889</v>
      </c>
      <c r="H14" s="8">
        <v>6.62</v>
      </c>
      <c r="I14" s="7">
        <v>1.1646</v>
      </c>
      <c r="J14" s="46">
        <v>10.46</v>
      </c>
      <c r="K14" s="4">
        <v>0.1202</v>
      </c>
      <c r="L14" s="4">
        <v>0.2595</v>
      </c>
      <c r="M14" s="8">
        <v>5.91</v>
      </c>
      <c r="N14" s="7">
        <v>1.1576</v>
      </c>
      <c r="O14" s="46">
        <v>9.75</v>
      </c>
      <c r="P14" s="4">
        <v>0.2154</v>
      </c>
      <c r="Q14" s="4">
        <v>0.247</v>
      </c>
      <c r="R14" s="8">
        <v>5.92</v>
      </c>
      <c r="S14" s="7">
        <v>1.1576</v>
      </c>
      <c r="T14" s="46">
        <v>9.76</v>
      </c>
      <c r="U14" s="4">
        <v>0.0404</v>
      </c>
      <c r="V14" s="4">
        <v>0.1046</v>
      </c>
      <c r="W14" s="8">
        <v>8.18</v>
      </c>
      <c r="X14" s="7">
        <v>1.1681</v>
      </c>
      <c r="Y14" s="6">
        <v>11.98</v>
      </c>
      <c r="Z14" s="5">
        <v>0.6157</v>
      </c>
      <c r="AA14" s="5">
        <v>0.1251</v>
      </c>
      <c r="AB14" s="5">
        <v>0.2166</v>
      </c>
      <c r="AC14" s="4">
        <v>0.0426</v>
      </c>
      <c r="AD14" s="3">
        <f t="shared" si="0"/>
        <v>1</v>
      </c>
    </row>
    <row r="15" spans="1:30" ht="11.25">
      <c r="A15" s="9">
        <v>37803</v>
      </c>
      <c r="C15" s="8">
        <v>9.02</v>
      </c>
      <c r="D15" s="7">
        <v>1.19</v>
      </c>
      <c r="E15" s="46">
        <v>12.87</v>
      </c>
      <c r="F15" s="4">
        <v>0.6722</v>
      </c>
      <c r="G15" s="4">
        <v>0.4211</v>
      </c>
      <c r="H15" s="8">
        <v>6.62</v>
      </c>
      <c r="I15" s="7">
        <v>1.2125</v>
      </c>
      <c r="J15" s="46">
        <v>10.63</v>
      </c>
      <c r="K15" s="4">
        <v>0.1245</v>
      </c>
      <c r="L15" s="4">
        <v>0.2826</v>
      </c>
      <c r="M15" s="8">
        <v>7.83</v>
      </c>
      <c r="N15" s="7">
        <v>1.2055</v>
      </c>
      <c r="O15" s="46">
        <v>11.78</v>
      </c>
      <c r="P15" s="4">
        <v>0.1545</v>
      </c>
      <c r="Q15" s="4">
        <v>0.1872</v>
      </c>
      <c r="R15" s="8">
        <v>5.94</v>
      </c>
      <c r="S15" s="7">
        <v>1.2055</v>
      </c>
      <c r="T15" s="46">
        <v>9.95</v>
      </c>
      <c r="U15" s="4">
        <v>0.0488</v>
      </c>
      <c r="V15" s="4">
        <v>0.1091</v>
      </c>
      <c r="W15" s="8">
        <v>8.57</v>
      </c>
      <c r="X15" s="7">
        <v>1.2004</v>
      </c>
      <c r="Y15" s="6">
        <v>12.47</v>
      </c>
      <c r="Z15" s="5">
        <v>0.6633</v>
      </c>
      <c r="AA15" s="5">
        <v>0.1301</v>
      </c>
      <c r="AB15" s="5">
        <v>0.1557</v>
      </c>
      <c r="AC15" s="4">
        <v>0.0509</v>
      </c>
      <c r="AD15" s="3">
        <f t="shared" si="0"/>
        <v>1</v>
      </c>
    </row>
    <row r="16" spans="1:30" ht="11.25">
      <c r="A16" s="9">
        <v>37834</v>
      </c>
      <c r="C16" s="8">
        <v>10.17</v>
      </c>
      <c r="D16" s="7">
        <v>1.2164</v>
      </c>
      <c r="E16" s="46">
        <v>14.07</v>
      </c>
      <c r="F16" s="4">
        <v>0.8031</v>
      </c>
      <c r="G16" s="4">
        <v>0.4826</v>
      </c>
      <c r="H16" s="8">
        <v>6.64</v>
      </c>
      <c r="I16" s="7">
        <v>1.2584</v>
      </c>
      <c r="J16" s="46">
        <v>10.81</v>
      </c>
      <c r="K16" s="4">
        <v>0.1138</v>
      </c>
      <c r="L16" s="4">
        <v>0.2874</v>
      </c>
      <c r="M16" s="8">
        <v>9.76</v>
      </c>
      <c r="N16" s="7">
        <v>1.2514</v>
      </c>
      <c r="O16" s="46">
        <v>13.8</v>
      </c>
      <c r="P16" s="4">
        <v>0.0122</v>
      </c>
      <c r="Q16" s="4">
        <v>0.048</v>
      </c>
      <c r="R16" s="8">
        <v>5.97</v>
      </c>
      <c r="S16" s="7">
        <v>1.2514</v>
      </c>
      <c r="T16" s="46">
        <v>10.14</v>
      </c>
      <c r="U16" s="4">
        <v>0.0709</v>
      </c>
      <c r="V16" s="4">
        <v>0.182</v>
      </c>
      <c r="W16" s="8">
        <v>9.55</v>
      </c>
      <c r="X16" s="7">
        <v>1.2359</v>
      </c>
      <c r="Y16" s="6">
        <v>13.54</v>
      </c>
      <c r="Z16" s="5">
        <v>0.7917</v>
      </c>
      <c r="AA16" s="5">
        <v>0.12</v>
      </c>
      <c r="AB16" s="5">
        <v>0.0135</v>
      </c>
      <c r="AC16" s="4">
        <v>0.0748</v>
      </c>
      <c r="AD16" s="3">
        <f t="shared" si="0"/>
        <v>0.9999999999999999</v>
      </c>
    </row>
    <row r="17" spans="1:30" ht="11.25">
      <c r="A17" s="9">
        <v>37865</v>
      </c>
      <c r="C17" s="8">
        <v>12.61</v>
      </c>
      <c r="D17" s="7">
        <v>1.3254</v>
      </c>
      <c r="E17" s="46">
        <v>16.81</v>
      </c>
      <c r="F17" s="4">
        <v>0.7318</v>
      </c>
      <c r="G17" s="4">
        <v>0.4265</v>
      </c>
      <c r="H17" s="8">
        <v>6.69</v>
      </c>
      <c r="I17" s="7">
        <v>1.2288</v>
      </c>
      <c r="J17" s="46">
        <v>10.76</v>
      </c>
      <c r="K17" s="4">
        <v>0.0975</v>
      </c>
      <c r="L17" s="4">
        <v>0.2567</v>
      </c>
      <c r="M17" s="8">
        <v>10.39</v>
      </c>
      <c r="N17" s="7">
        <v>1.2218</v>
      </c>
      <c r="O17" s="46">
        <v>14.3</v>
      </c>
      <c r="P17" s="4">
        <v>0.1272</v>
      </c>
      <c r="Q17" s="4">
        <v>0.1675</v>
      </c>
      <c r="R17" s="8">
        <v>5.98</v>
      </c>
      <c r="S17" s="7">
        <v>1.2218</v>
      </c>
      <c r="T17" s="46">
        <v>10.05</v>
      </c>
      <c r="U17" s="4">
        <v>0.0435</v>
      </c>
      <c r="V17" s="4">
        <v>0.1493</v>
      </c>
      <c r="W17" s="8">
        <v>11.62</v>
      </c>
      <c r="X17" s="7">
        <v>1.2673</v>
      </c>
      <c r="Y17" s="6">
        <v>15.65</v>
      </c>
      <c r="Z17" s="5">
        <v>0.7208</v>
      </c>
      <c r="AA17" s="5">
        <v>0.1032</v>
      </c>
      <c r="AB17" s="5">
        <v>0.1287</v>
      </c>
      <c r="AC17" s="4">
        <v>0.0473</v>
      </c>
      <c r="AD17" s="3">
        <f t="shared" si="0"/>
        <v>1</v>
      </c>
    </row>
    <row r="18" spans="1:30" ht="11.25">
      <c r="A18" s="9">
        <v>37895</v>
      </c>
      <c r="C18" s="8">
        <v>13.53</v>
      </c>
      <c r="D18" s="7">
        <v>1.2317</v>
      </c>
      <c r="E18" s="46">
        <v>17.37</v>
      </c>
      <c r="F18" s="4">
        <v>0.6843</v>
      </c>
      <c r="G18" s="4">
        <v>0.3946</v>
      </c>
      <c r="H18" s="8">
        <v>6.66</v>
      </c>
      <c r="I18" s="7">
        <v>1.2623</v>
      </c>
      <c r="J18" s="46">
        <v>10.84</v>
      </c>
      <c r="K18" s="4">
        <v>0.0821</v>
      </c>
      <c r="L18" s="4">
        <v>0.2122</v>
      </c>
      <c r="M18" s="8">
        <v>10.36</v>
      </c>
      <c r="N18" s="7">
        <v>1.2553</v>
      </c>
      <c r="O18" s="46">
        <v>14.39</v>
      </c>
      <c r="P18" s="4">
        <v>0.1597</v>
      </c>
      <c r="Q18" s="4">
        <v>0.2009</v>
      </c>
      <c r="R18" s="8">
        <v>5.98</v>
      </c>
      <c r="S18" s="7">
        <v>1.2553</v>
      </c>
      <c r="T18" s="46">
        <v>10.16</v>
      </c>
      <c r="U18" s="4">
        <v>0.0739</v>
      </c>
      <c r="V18" s="4">
        <v>0.1923</v>
      </c>
      <c r="W18" s="8">
        <v>12.13</v>
      </c>
      <c r="X18" s="7">
        <v>1.247</v>
      </c>
      <c r="Y18" s="6">
        <v>16.07</v>
      </c>
      <c r="Z18" s="5">
        <v>0.6735</v>
      </c>
      <c r="AA18" s="5">
        <v>0.087</v>
      </c>
      <c r="AB18" s="5">
        <v>0.1612</v>
      </c>
      <c r="AC18" s="4">
        <v>0.0783</v>
      </c>
      <c r="AD18" s="3">
        <f t="shared" si="0"/>
        <v>1</v>
      </c>
    </row>
    <row r="19" spans="1:30" ht="11.25">
      <c r="A19" s="9">
        <v>37926</v>
      </c>
      <c r="C19" s="8">
        <v>13.43</v>
      </c>
      <c r="D19" s="7">
        <v>1.2873</v>
      </c>
      <c r="E19" s="46">
        <v>17.47</v>
      </c>
      <c r="F19" s="4">
        <v>0.6455</v>
      </c>
      <c r="G19" s="4">
        <v>0.3803</v>
      </c>
      <c r="H19" s="8">
        <v>6.69</v>
      </c>
      <c r="I19" s="7">
        <v>1.2947</v>
      </c>
      <c r="J19" s="46">
        <v>10.99</v>
      </c>
      <c r="K19" s="4">
        <v>0.1042</v>
      </c>
      <c r="L19" s="4">
        <v>0.2186</v>
      </c>
      <c r="M19" s="8">
        <v>9.29</v>
      </c>
      <c r="N19" s="7">
        <v>1.2877</v>
      </c>
      <c r="O19" s="46">
        <v>13.47</v>
      </c>
      <c r="P19" s="4">
        <v>0.158</v>
      </c>
      <c r="Q19" s="4">
        <v>0.2183</v>
      </c>
      <c r="R19" s="8">
        <v>6</v>
      </c>
      <c r="S19" s="7">
        <v>1.2877</v>
      </c>
      <c r="T19" s="46">
        <v>10.3</v>
      </c>
      <c r="U19" s="4">
        <v>0.0923</v>
      </c>
      <c r="V19" s="4">
        <v>0.1828</v>
      </c>
      <c r="W19" s="8">
        <v>11.62</v>
      </c>
      <c r="X19" s="7">
        <v>1.2886</v>
      </c>
      <c r="Y19" s="6">
        <v>15.72</v>
      </c>
      <c r="Z19" s="5">
        <v>0.6357</v>
      </c>
      <c r="AA19" s="5">
        <v>0.1084</v>
      </c>
      <c r="AB19" s="5">
        <v>0.1602</v>
      </c>
      <c r="AC19" s="4">
        <v>0.0957</v>
      </c>
      <c r="AD19" s="3">
        <f t="shared" si="0"/>
        <v>1</v>
      </c>
    </row>
    <row r="20" spans="1:30" ht="11.25">
      <c r="A20" s="9">
        <v>37956</v>
      </c>
      <c r="C20" s="8">
        <v>12.8</v>
      </c>
      <c r="D20" s="7">
        <v>1.3116</v>
      </c>
      <c r="E20" s="46">
        <v>16.94</v>
      </c>
      <c r="F20" s="4">
        <v>0.6566</v>
      </c>
      <c r="G20" s="4">
        <v>0.3919</v>
      </c>
      <c r="H20" s="8">
        <v>6.72</v>
      </c>
      <c r="I20" s="7">
        <v>1.3758</v>
      </c>
      <c r="J20" s="46">
        <v>11.3</v>
      </c>
      <c r="K20" s="4">
        <v>0.0843</v>
      </c>
      <c r="L20" s="4">
        <v>0.2015</v>
      </c>
      <c r="M20" s="8">
        <v>7.34</v>
      </c>
      <c r="N20" s="7">
        <v>1.3688</v>
      </c>
      <c r="O20" s="46">
        <v>11.87</v>
      </c>
      <c r="P20" s="4">
        <v>0.1655</v>
      </c>
      <c r="Q20" s="4">
        <v>0.2052</v>
      </c>
      <c r="R20" s="8">
        <v>5.94</v>
      </c>
      <c r="S20" s="7">
        <v>1.3688</v>
      </c>
      <c r="T20" s="46">
        <v>10.52</v>
      </c>
      <c r="U20" s="4">
        <v>0.0936</v>
      </c>
      <c r="V20" s="4">
        <v>0.2014</v>
      </c>
      <c r="W20" s="8">
        <v>11</v>
      </c>
      <c r="X20" s="7">
        <v>1.3474</v>
      </c>
      <c r="Y20" s="6">
        <v>15.33</v>
      </c>
      <c r="Z20" s="5">
        <v>0.6466</v>
      </c>
      <c r="AA20" s="5">
        <v>0.0887</v>
      </c>
      <c r="AB20" s="5">
        <v>0.167</v>
      </c>
      <c r="AC20" s="4">
        <v>0.0977</v>
      </c>
      <c r="AD20" s="3">
        <f t="shared" si="0"/>
        <v>1</v>
      </c>
    </row>
    <row r="22" ht="11.25">
      <c r="A22" s="9" t="s">
        <v>0</v>
      </c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59" customWidth="1"/>
    <col min="2" max="2" width="2.8515625" style="57" customWidth="1"/>
    <col min="3" max="3" width="6.57421875" style="8" customWidth="1"/>
    <col min="4" max="4" width="8.28125" style="7" customWidth="1"/>
    <col min="5" max="5" width="7.8515625" style="7" bestFit="1" customWidth="1"/>
    <col min="6" max="6" width="7.421875" style="4" customWidth="1"/>
    <col min="7" max="7" width="9.28125" style="4" customWidth="1"/>
    <col min="8" max="8" width="7.8515625" style="8" bestFit="1" customWidth="1"/>
    <col min="9" max="9" width="8.140625" style="7" customWidth="1"/>
    <col min="10" max="10" width="7.28125" style="7" customWidth="1"/>
    <col min="11" max="11" width="8.421875" style="4" customWidth="1"/>
    <col min="12" max="12" width="11.8515625" style="4" bestFit="1" customWidth="1"/>
    <col min="13" max="13" width="11.00390625" style="8" bestFit="1" customWidth="1"/>
    <col min="14" max="15" width="14.421875" style="7" bestFit="1" customWidth="1"/>
    <col min="16" max="16" width="9.00390625" style="4" customWidth="1"/>
    <col min="17" max="17" width="10.140625" style="4" customWidth="1"/>
    <col min="18" max="18" width="11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57" customWidth="1"/>
  </cols>
  <sheetData>
    <row r="1" spans="1:29" ht="18">
      <c r="A1" s="52"/>
      <c r="B1" s="52"/>
      <c r="C1" s="53" t="s">
        <v>62</v>
      </c>
      <c r="D1" s="52"/>
      <c r="E1" s="52"/>
      <c r="F1" s="40"/>
      <c r="G1" s="40"/>
      <c r="H1" s="52"/>
      <c r="I1" s="52"/>
      <c r="J1" s="52"/>
      <c r="K1" s="40"/>
      <c r="L1" s="40"/>
      <c r="M1" s="52"/>
      <c r="N1" s="52"/>
      <c r="O1" s="52"/>
      <c r="P1" s="40"/>
      <c r="Q1" s="40"/>
      <c r="R1" s="52"/>
      <c r="S1" s="52"/>
      <c r="T1" s="52"/>
      <c r="U1" s="40"/>
      <c r="V1" s="40"/>
      <c r="W1" s="52"/>
      <c r="X1" s="52"/>
      <c r="Y1" s="54"/>
      <c r="Z1" s="55"/>
      <c r="AA1" s="55"/>
      <c r="AB1" s="55"/>
      <c r="AC1" s="56"/>
    </row>
    <row r="2" spans="1:29" ht="15">
      <c r="A2" s="52"/>
      <c r="B2" s="52"/>
      <c r="C2" s="58" t="s">
        <v>19</v>
      </c>
      <c r="D2" s="52"/>
      <c r="E2" s="52"/>
      <c r="F2" s="40"/>
      <c r="G2" s="40"/>
      <c r="H2" s="52"/>
      <c r="I2" s="52"/>
      <c r="J2" s="52"/>
      <c r="K2" s="40"/>
      <c r="L2" s="40"/>
      <c r="M2" s="52"/>
      <c r="N2" s="52"/>
      <c r="O2" s="52"/>
      <c r="P2" s="40"/>
      <c r="Q2" s="40"/>
      <c r="R2" s="52"/>
      <c r="S2" s="52"/>
      <c r="T2" s="52"/>
      <c r="U2" s="40"/>
      <c r="V2" s="40"/>
      <c r="W2" s="52"/>
      <c r="X2" s="52"/>
      <c r="Y2" s="54"/>
      <c r="Z2" s="55"/>
      <c r="AA2" s="55"/>
      <c r="AB2" s="55"/>
      <c r="AC2" s="56"/>
    </row>
    <row r="3" spans="1:29" ht="12.75">
      <c r="A3" s="52"/>
      <c r="B3" s="52"/>
      <c r="C3" s="52"/>
      <c r="D3" s="52"/>
      <c r="E3" s="52"/>
      <c r="F3" s="40"/>
      <c r="G3" s="40"/>
      <c r="H3" s="52"/>
      <c r="I3" s="52"/>
      <c r="J3" s="52"/>
      <c r="K3" s="40"/>
      <c r="L3" s="40"/>
      <c r="M3" s="52"/>
      <c r="N3" s="52"/>
      <c r="O3" s="52"/>
      <c r="P3" s="40"/>
      <c r="Q3" s="40"/>
      <c r="R3" s="52"/>
      <c r="S3" s="52"/>
      <c r="T3" s="52"/>
      <c r="U3" s="40"/>
      <c r="V3" s="40"/>
      <c r="W3" s="52"/>
      <c r="X3" s="52"/>
      <c r="Y3" s="54"/>
      <c r="Z3" s="55"/>
      <c r="AA3" s="55"/>
      <c r="AB3" s="55"/>
      <c r="AC3" s="56"/>
    </row>
    <row r="4" spans="1:29" ht="12.75">
      <c r="A4" s="52"/>
      <c r="B4" s="52"/>
      <c r="C4" s="52"/>
      <c r="D4" s="52"/>
      <c r="E4" s="52"/>
      <c r="F4" s="40"/>
      <c r="G4" s="40"/>
      <c r="H4" s="52"/>
      <c r="I4" s="52"/>
      <c r="J4" s="52"/>
      <c r="K4" s="40"/>
      <c r="L4" s="40"/>
      <c r="M4" s="52"/>
      <c r="N4" s="52"/>
      <c r="O4" s="52"/>
      <c r="P4" s="40"/>
      <c r="Q4" s="40"/>
      <c r="R4" s="52"/>
      <c r="S4" s="52"/>
      <c r="T4" s="52"/>
      <c r="U4" s="40"/>
      <c r="V4" s="40"/>
      <c r="W4" s="52"/>
      <c r="X4" s="52"/>
      <c r="Y4" s="54"/>
      <c r="Z4" s="55"/>
      <c r="AA4" s="55"/>
      <c r="AB4" s="55"/>
      <c r="AC4" s="56"/>
    </row>
    <row r="5" spans="3:29" ht="12.75" customHeight="1" thickBot="1">
      <c r="C5" s="57"/>
      <c r="D5" s="57"/>
      <c r="E5" s="57"/>
      <c r="F5" s="35"/>
      <c r="G5" s="35"/>
      <c r="H5" s="57"/>
      <c r="I5" s="57"/>
      <c r="J5" s="57"/>
      <c r="K5" s="35"/>
      <c r="L5" s="35"/>
      <c r="M5" s="57"/>
      <c r="N5" s="57"/>
      <c r="O5" s="57"/>
      <c r="P5" s="35"/>
      <c r="Q5" s="35"/>
      <c r="R5" s="57"/>
      <c r="S5" s="57"/>
      <c r="T5" s="57"/>
      <c r="U5" s="35"/>
      <c r="V5" s="35"/>
      <c r="W5" s="57"/>
      <c r="X5" s="57"/>
      <c r="Y5" s="60"/>
      <c r="Z5" s="61"/>
      <c r="AA5" s="61"/>
      <c r="AB5" s="61"/>
      <c r="AC5" s="62"/>
    </row>
    <row r="6" spans="1:29" ht="12.75" customHeight="1">
      <c r="A6" s="63"/>
      <c r="B6" s="64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65" t="s">
        <v>22</v>
      </c>
      <c r="B7" s="66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67"/>
      <c r="B8" s="68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69" t="s">
        <v>23</v>
      </c>
      <c r="C9" s="70">
        <v>15.51</v>
      </c>
      <c r="D9" s="73">
        <v>2.2395</v>
      </c>
      <c r="E9" s="74">
        <f aca="true" t="shared" si="0" ref="E9:E20">C9*0.965+D9*3.5</f>
        <v>22.8054</v>
      </c>
      <c r="F9" s="4">
        <v>0.726</v>
      </c>
      <c r="G9" s="4">
        <v>0.4043</v>
      </c>
      <c r="H9" s="70">
        <v>9.98</v>
      </c>
      <c r="I9" s="75">
        <v>2.1187</v>
      </c>
      <c r="J9" s="70">
        <f aca="true" t="shared" si="1" ref="J9:J18">H9*0.965+I9*3.5</f>
        <v>17.04615</v>
      </c>
      <c r="K9" s="4">
        <v>0.1324</v>
      </c>
      <c r="L9" s="4">
        <v>0.3658</v>
      </c>
      <c r="M9" s="76">
        <v>10.01</v>
      </c>
      <c r="N9" s="73">
        <v>2.1117</v>
      </c>
      <c r="O9" s="74">
        <f aca="true" t="shared" si="2" ref="O9:O18">M9*0.965+N9*3.5</f>
        <v>17.0506</v>
      </c>
      <c r="P9" s="4">
        <v>0.0318</v>
      </c>
      <c r="Q9" s="4">
        <v>0.0344</v>
      </c>
      <c r="R9" s="77">
        <v>9.6</v>
      </c>
      <c r="S9" s="73">
        <v>2.1117</v>
      </c>
      <c r="T9" s="74">
        <f aca="true" t="shared" si="3" ref="T9:T18">R9*0.965+S9*3.5</f>
        <v>16.65495</v>
      </c>
      <c r="U9" s="4">
        <v>0.1098</v>
      </c>
      <c r="V9" s="4">
        <v>0.1955</v>
      </c>
      <c r="W9" s="77">
        <v>14.25</v>
      </c>
      <c r="X9" s="73">
        <v>2.1637</v>
      </c>
      <c r="Y9" s="6">
        <f aca="true" t="shared" si="4" ref="Y9:Y20">W9*0.965+X9*3.5</f>
        <v>21.324199999999998</v>
      </c>
      <c r="Z9" s="4">
        <v>0.7133</v>
      </c>
      <c r="AA9" s="5">
        <v>0.1416</v>
      </c>
      <c r="AB9" s="5">
        <v>0.0319</v>
      </c>
      <c r="AC9" s="4">
        <v>0.1132</v>
      </c>
      <c r="AD9" s="3">
        <f>SUM(Z9:AC9)</f>
        <v>1</v>
      </c>
    </row>
    <row r="10" spans="1:30" ht="11.25">
      <c r="A10" s="69" t="s">
        <v>24</v>
      </c>
      <c r="C10" s="70">
        <v>14.26</v>
      </c>
      <c r="D10" s="73">
        <v>2.1689</v>
      </c>
      <c r="E10" s="74">
        <f t="shared" si="0"/>
        <v>21.35205</v>
      </c>
      <c r="F10" s="4">
        <v>0.7381</v>
      </c>
      <c r="G10" s="4">
        <v>0.4098</v>
      </c>
      <c r="H10" s="70">
        <v>10.24</v>
      </c>
      <c r="I10" s="75">
        <v>1.9883</v>
      </c>
      <c r="J10" s="70">
        <f t="shared" si="1"/>
        <v>16.84065</v>
      </c>
      <c r="K10" s="4">
        <v>0.1092</v>
      </c>
      <c r="L10" s="4">
        <v>0.3812</v>
      </c>
      <c r="M10" s="76">
        <v>10.43</v>
      </c>
      <c r="N10" s="73">
        <v>1.9813</v>
      </c>
      <c r="O10" s="74">
        <f t="shared" si="2"/>
        <v>16.999499999999998</v>
      </c>
      <c r="P10" s="4">
        <v>0.0391</v>
      </c>
      <c r="Q10" s="4">
        <v>0.0276</v>
      </c>
      <c r="R10" s="77">
        <v>9.6</v>
      </c>
      <c r="S10" s="73">
        <v>1.9813</v>
      </c>
      <c r="T10" s="74">
        <f t="shared" si="3"/>
        <v>16.198549999999997</v>
      </c>
      <c r="U10" s="4">
        <v>0.1136</v>
      </c>
      <c r="V10" s="4">
        <v>0.1814</v>
      </c>
      <c r="W10" s="77">
        <v>13.26</v>
      </c>
      <c r="X10" s="73">
        <v>2.0586</v>
      </c>
      <c r="Y10" s="6">
        <f t="shared" si="4"/>
        <v>20.001</v>
      </c>
      <c r="Z10" s="4">
        <v>0.7251</v>
      </c>
      <c r="AA10" s="5">
        <v>0.1199</v>
      </c>
      <c r="AB10" s="5">
        <v>0.0387</v>
      </c>
      <c r="AC10" s="4">
        <v>0.1163</v>
      </c>
      <c r="AD10" s="3">
        <f aca="true" t="shared" si="5" ref="AD10:AD20">SUM(Z10:AC10)</f>
        <v>0.9999999999999999</v>
      </c>
    </row>
    <row r="11" spans="1:30" ht="11.25">
      <c r="A11" s="69" t="s">
        <v>25</v>
      </c>
      <c r="C11" s="70">
        <v>14.62</v>
      </c>
      <c r="D11" s="73">
        <v>2.0437</v>
      </c>
      <c r="E11" s="74">
        <f t="shared" si="0"/>
        <v>21.261249999999997</v>
      </c>
      <c r="F11" s="4">
        <v>0.6722</v>
      </c>
      <c r="G11" s="4">
        <v>0.3973</v>
      </c>
      <c r="H11" s="70">
        <v>10.38</v>
      </c>
      <c r="I11" s="75">
        <v>1.9247</v>
      </c>
      <c r="J11" s="70">
        <f t="shared" si="1"/>
        <v>16.75315</v>
      </c>
      <c r="K11" s="4">
        <v>0.1087</v>
      </c>
      <c r="L11" s="4">
        <v>0.3166</v>
      </c>
      <c r="M11" s="76">
        <v>9.88</v>
      </c>
      <c r="N11" s="73">
        <v>1.9177</v>
      </c>
      <c r="O11" s="74">
        <f t="shared" si="2"/>
        <v>16.24615</v>
      </c>
      <c r="P11" s="4">
        <v>0.039</v>
      </c>
      <c r="Q11" s="4">
        <v>0.0375</v>
      </c>
      <c r="R11" s="77">
        <v>8.45</v>
      </c>
      <c r="S11" s="73">
        <v>1.9177</v>
      </c>
      <c r="T11" s="74">
        <f t="shared" si="3"/>
        <v>14.8662</v>
      </c>
      <c r="U11" s="4">
        <v>0.1801</v>
      </c>
      <c r="V11" s="4">
        <v>0.2486</v>
      </c>
      <c r="W11" s="77">
        <v>13.21</v>
      </c>
      <c r="X11" s="73">
        <v>1.9678</v>
      </c>
      <c r="Y11" s="6">
        <f t="shared" si="4"/>
        <v>19.63495</v>
      </c>
      <c r="Z11" s="4">
        <v>0.6616</v>
      </c>
      <c r="AA11" s="5">
        <v>0.1167</v>
      </c>
      <c r="AB11" s="5">
        <v>0.039</v>
      </c>
      <c r="AC11" s="4">
        <v>0.1827</v>
      </c>
      <c r="AD11" s="3">
        <f t="shared" si="5"/>
        <v>1</v>
      </c>
    </row>
    <row r="12" spans="1:30" ht="11.25">
      <c r="A12" s="69" t="s">
        <v>26</v>
      </c>
      <c r="C12" s="70">
        <v>13.99</v>
      </c>
      <c r="D12" s="73">
        <v>1.9819</v>
      </c>
      <c r="E12" s="74">
        <f t="shared" si="0"/>
        <v>20.436999999999998</v>
      </c>
      <c r="F12" s="4">
        <v>0.7046</v>
      </c>
      <c r="G12" s="4">
        <v>0.4301</v>
      </c>
      <c r="H12" s="70">
        <v>9.55</v>
      </c>
      <c r="I12" s="75">
        <v>1.3288</v>
      </c>
      <c r="J12" s="70">
        <f t="shared" si="1"/>
        <v>13.86655</v>
      </c>
      <c r="K12" s="4">
        <v>0.1052</v>
      </c>
      <c r="L12" s="4">
        <v>0.2784</v>
      </c>
      <c r="M12" s="76">
        <v>8.75</v>
      </c>
      <c r="N12" s="73">
        <v>1.3218</v>
      </c>
      <c r="O12" s="74">
        <f t="shared" si="2"/>
        <v>13.07005</v>
      </c>
      <c r="P12" s="4">
        <v>0.0522</v>
      </c>
      <c r="Q12" s="4">
        <v>0.0558</v>
      </c>
      <c r="R12" s="77">
        <v>7.02</v>
      </c>
      <c r="S12" s="73">
        <v>1.3218</v>
      </c>
      <c r="T12" s="74">
        <f t="shared" si="3"/>
        <v>11.4006</v>
      </c>
      <c r="U12" s="4">
        <v>0.138</v>
      </c>
      <c r="V12" s="4">
        <v>0.2357</v>
      </c>
      <c r="W12" s="77">
        <v>12.57</v>
      </c>
      <c r="X12" s="73">
        <v>1.6052</v>
      </c>
      <c r="Y12" s="6">
        <f t="shared" si="4"/>
        <v>17.74825</v>
      </c>
      <c r="Z12" s="4">
        <v>0.6942</v>
      </c>
      <c r="AA12" s="5">
        <v>0.1118</v>
      </c>
      <c r="AB12" s="5">
        <v>0.0523</v>
      </c>
      <c r="AC12" s="4">
        <v>0.1417</v>
      </c>
      <c r="AD12" s="3">
        <f t="shared" si="5"/>
        <v>1</v>
      </c>
    </row>
    <row r="13" spans="1:30" ht="11.25">
      <c r="A13" s="69" t="s">
        <v>27</v>
      </c>
      <c r="C13" s="70">
        <v>12.52</v>
      </c>
      <c r="D13" s="73">
        <v>1.3328</v>
      </c>
      <c r="E13" s="74">
        <f t="shared" si="0"/>
        <v>16.7466</v>
      </c>
      <c r="F13" s="4">
        <v>0.6754</v>
      </c>
      <c r="G13" s="4">
        <v>0.4149</v>
      </c>
      <c r="H13" s="70">
        <v>7.73</v>
      </c>
      <c r="I13" s="75">
        <v>1.3826</v>
      </c>
      <c r="J13" s="70">
        <f t="shared" si="1"/>
        <v>12.29855</v>
      </c>
      <c r="K13" s="4">
        <v>0.1516</v>
      </c>
      <c r="L13" s="4">
        <v>0.3781</v>
      </c>
      <c r="M13" s="76">
        <v>7.59</v>
      </c>
      <c r="N13" s="73">
        <v>1.3756</v>
      </c>
      <c r="O13" s="74">
        <f t="shared" si="2"/>
        <v>12.13895</v>
      </c>
      <c r="P13" s="4">
        <v>0.0355</v>
      </c>
      <c r="Q13" s="4">
        <v>0.0446</v>
      </c>
      <c r="R13" s="77">
        <v>6.07</v>
      </c>
      <c r="S13" s="73">
        <v>1.3756</v>
      </c>
      <c r="T13" s="74">
        <f t="shared" si="3"/>
        <v>10.672149999999998</v>
      </c>
      <c r="U13" s="4">
        <v>0.1375</v>
      </c>
      <c r="V13" s="4">
        <v>0.1624</v>
      </c>
      <c r="W13" s="77">
        <v>11.02</v>
      </c>
      <c r="X13" s="73">
        <v>1.3582</v>
      </c>
      <c r="Y13" s="6">
        <f t="shared" si="4"/>
        <v>15.388</v>
      </c>
      <c r="Z13" s="4">
        <v>0.6655</v>
      </c>
      <c r="AA13" s="5">
        <v>0.1602</v>
      </c>
      <c r="AB13" s="5">
        <v>0.0359</v>
      </c>
      <c r="AC13" s="4">
        <v>0.1384</v>
      </c>
      <c r="AD13" s="3">
        <f t="shared" si="5"/>
        <v>1</v>
      </c>
    </row>
    <row r="14" spans="1:30" ht="11.25">
      <c r="A14" s="69" t="s">
        <v>28</v>
      </c>
      <c r="C14" s="70">
        <v>10.88</v>
      </c>
      <c r="D14" s="73">
        <v>1.3487</v>
      </c>
      <c r="E14" s="74">
        <f t="shared" si="0"/>
        <v>15.21965</v>
      </c>
      <c r="F14" s="4">
        <v>0.7105</v>
      </c>
      <c r="G14" s="4">
        <v>0.444</v>
      </c>
      <c r="H14" s="70">
        <v>6.69</v>
      </c>
      <c r="I14" s="75">
        <v>1.8661</v>
      </c>
      <c r="J14" s="70">
        <f t="shared" si="1"/>
        <v>12.987200000000001</v>
      </c>
      <c r="K14" s="4">
        <v>0.2105</v>
      </c>
      <c r="L14" s="4">
        <v>0.4646</v>
      </c>
      <c r="M14" s="76">
        <v>15.06</v>
      </c>
      <c r="N14" s="73">
        <v>1.8591</v>
      </c>
      <c r="O14" s="74">
        <f t="shared" si="2"/>
        <v>21.039749999999998</v>
      </c>
      <c r="P14" s="4">
        <v>0.0162</v>
      </c>
      <c r="Q14" s="4">
        <v>0.0123</v>
      </c>
      <c r="R14" s="77">
        <v>6.62</v>
      </c>
      <c r="S14" s="73">
        <v>1.8591</v>
      </c>
      <c r="T14" s="74">
        <f t="shared" si="3"/>
        <v>12.895150000000001</v>
      </c>
      <c r="U14" s="4">
        <v>0.0628</v>
      </c>
      <c r="V14" s="4">
        <v>0.0791</v>
      </c>
      <c r="W14" s="77">
        <v>10.01</v>
      </c>
      <c r="X14" s="73">
        <v>1.6333</v>
      </c>
      <c r="Y14" s="6">
        <f t="shared" si="4"/>
        <v>15.376199999999999</v>
      </c>
      <c r="Z14" s="5">
        <v>0.7006</v>
      </c>
      <c r="AA14" s="5">
        <v>0.2199</v>
      </c>
      <c r="AB14" s="5">
        <v>0.0161</v>
      </c>
      <c r="AC14" s="4">
        <v>0.0634</v>
      </c>
      <c r="AD14" s="3">
        <f t="shared" si="5"/>
        <v>1</v>
      </c>
    </row>
    <row r="15" spans="1:30" ht="11.25">
      <c r="A15" s="69" t="s">
        <v>29</v>
      </c>
      <c r="C15" s="70">
        <v>14.42</v>
      </c>
      <c r="D15" s="73">
        <v>1.8403</v>
      </c>
      <c r="E15" s="74">
        <f t="shared" si="0"/>
        <v>20.35635</v>
      </c>
      <c r="F15" s="4">
        <v>0.7034</v>
      </c>
      <c r="G15" s="4">
        <v>0.4432</v>
      </c>
      <c r="H15" s="70">
        <v>7.16</v>
      </c>
      <c r="I15" s="75">
        <v>1.9653</v>
      </c>
      <c r="J15" s="70">
        <f t="shared" si="1"/>
        <v>13.78795</v>
      </c>
      <c r="K15" s="4">
        <v>0.1977</v>
      </c>
      <c r="L15" s="4">
        <v>0.4178</v>
      </c>
      <c r="M15" s="76">
        <v>18.33</v>
      </c>
      <c r="N15" s="73">
        <v>1.9583</v>
      </c>
      <c r="O15" s="74">
        <f t="shared" si="2"/>
        <v>24.542499999999997</v>
      </c>
      <c r="P15" s="4">
        <v>0.0107</v>
      </c>
      <c r="Q15" s="4">
        <v>0.027</v>
      </c>
      <c r="R15" s="77">
        <v>7.16</v>
      </c>
      <c r="S15" s="73">
        <v>1.9583</v>
      </c>
      <c r="T15" s="74">
        <f t="shared" si="3"/>
        <v>13.763449999999999</v>
      </c>
      <c r="U15" s="4">
        <v>0.0882</v>
      </c>
      <c r="V15" s="4">
        <v>0.112</v>
      </c>
      <c r="W15" s="77">
        <v>12.66</v>
      </c>
      <c r="X15" s="73">
        <v>1.9065</v>
      </c>
      <c r="Y15" s="6">
        <f t="shared" si="4"/>
        <v>18.88965</v>
      </c>
      <c r="Z15" s="5">
        <v>0.6938</v>
      </c>
      <c r="AA15" s="5">
        <v>0.2058</v>
      </c>
      <c r="AB15" s="5">
        <v>0.0113</v>
      </c>
      <c r="AC15" s="4">
        <v>0.0891</v>
      </c>
      <c r="AD15" s="3">
        <f t="shared" si="5"/>
        <v>0.9999999999999999</v>
      </c>
    </row>
    <row r="16" spans="1:30" ht="11.25">
      <c r="A16" s="69" t="s">
        <v>30</v>
      </c>
      <c r="C16" s="70">
        <v>17.14</v>
      </c>
      <c r="D16" s="73">
        <v>2.0123</v>
      </c>
      <c r="E16" s="74">
        <f t="shared" si="0"/>
        <v>23.58315</v>
      </c>
      <c r="F16" s="4">
        <v>0.6903</v>
      </c>
      <c r="G16" s="4">
        <v>0.42</v>
      </c>
      <c r="H16" s="70">
        <v>7.82</v>
      </c>
      <c r="I16" s="75">
        <v>1.6345</v>
      </c>
      <c r="J16" s="70">
        <f t="shared" si="1"/>
        <v>13.267050000000001</v>
      </c>
      <c r="K16" s="4">
        <v>0.2089</v>
      </c>
      <c r="L16" s="4">
        <v>0.4376</v>
      </c>
      <c r="M16" s="76">
        <v>14.58</v>
      </c>
      <c r="N16" s="73">
        <v>1.6275</v>
      </c>
      <c r="O16" s="74">
        <f t="shared" si="2"/>
        <v>19.76595</v>
      </c>
      <c r="P16" s="4">
        <v>0.0089</v>
      </c>
      <c r="Q16" s="4">
        <v>0.0238</v>
      </c>
      <c r="R16" s="77">
        <v>7.08</v>
      </c>
      <c r="S16" s="73">
        <v>1.6275</v>
      </c>
      <c r="T16" s="74">
        <f t="shared" si="3"/>
        <v>12.52845</v>
      </c>
      <c r="U16" s="4">
        <v>0.0919</v>
      </c>
      <c r="V16" s="4">
        <v>0.1186</v>
      </c>
      <c r="W16" s="77">
        <v>14.42</v>
      </c>
      <c r="X16" s="73">
        <v>1.7889</v>
      </c>
      <c r="Y16" s="6">
        <f t="shared" si="4"/>
        <v>20.17645</v>
      </c>
      <c r="Z16" s="5">
        <v>0.6801</v>
      </c>
      <c r="AA16" s="5">
        <v>0.2175</v>
      </c>
      <c r="AB16" s="5">
        <v>0.0095</v>
      </c>
      <c r="AC16" s="4">
        <v>0.0929</v>
      </c>
      <c r="AD16" s="3">
        <f t="shared" si="5"/>
        <v>1</v>
      </c>
    </row>
    <row r="17" spans="1:30" ht="11.25">
      <c r="A17" s="69" t="s">
        <v>31</v>
      </c>
      <c r="C17" s="70">
        <v>16.82</v>
      </c>
      <c r="D17" s="73">
        <v>1.7155</v>
      </c>
      <c r="E17" s="74">
        <f t="shared" si="0"/>
        <v>22.23555</v>
      </c>
      <c r="F17" s="4">
        <v>0.6833</v>
      </c>
      <c r="G17" s="4">
        <v>0.4055</v>
      </c>
      <c r="H17" s="70">
        <v>7.83</v>
      </c>
      <c r="I17" s="75">
        <v>1.6002</v>
      </c>
      <c r="J17" s="70">
        <f t="shared" si="1"/>
        <v>13.156649999999999</v>
      </c>
      <c r="K17" s="4">
        <v>0.1843</v>
      </c>
      <c r="L17" s="4">
        <v>0.4437</v>
      </c>
      <c r="M17" s="76">
        <v>11.25</v>
      </c>
      <c r="N17" s="73">
        <v>1.5932</v>
      </c>
      <c r="O17" s="74">
        <f t="shared" si="2"/>
        <v>16.43245</v>
      </c>
      <c r="P17" s="4">
        <v>0.0313</v>
      </c>
      <c r="Q17" s="4">
        <v>0.0429</v>
      </c>
      <c r="R17" s="77">
        <v>7.43</v>
      </c>
      <c r="S17" s="73">
        <v>1.5932</v>
      </c>
      <c r="T17" s="74">
        <f t="shared" si="3"/>
        <v>12.74615</v>
      </c>
      <c r="U17" s="4">
        <v>0.1011</v>
      </c>
      <c r="V17" s="4">
        <v>0.1079</v>
      </c>
      <c r="W17" s="77">
        <v>14.37</v>
      </c>
      <c r="X17" s="73">
        <v>1.6436</v>
      </c>
      <c r="Y17" s="6">
        <f t="shared" si="4"/>
        <v>19.61965</v>
      </c>
      <c r="Z17" s="5">
        <v>0.6728</v>
      </c>
      <c r="AA17" s="5">
        <v>0.1941</v>
      </c>
      <c r="AB17" s="5">
        <v>0.0318</v>
      </c>
      <c r="AC17" s="4">
        <v>0.1013</v>
      </c>
      <c r="AD17" s="3">
        <f t="shared" si="5"/>
        <v>1</v>
      </c>
    </row>
    <row r="18" spans="1:30" ht="11.25">
      <c r="A18" s="69" t="s">
        <v>32</v>
      </c>
      <c r="C18" s="70">
        <v>13.77</v>
      </c>
      <c r="D18" s="73">
        <v>1.6313</v>
      </c>
      <c r="E18" s="74">
        <f t="shared" si="0"/>
        <v>18.9976</v>
      </c>
      <c r="F18" s="4">
        <v>0.7167</v>
      </c>
      <c r="G18" s="4">
        <v>0.4247</v>
      </c>
      <c r="H18" s="70">
        <v>8.15</v>
      </c>
      <c r="I18" s="75">
        <v>1.6458</v>
      </c>
      <c r="J18" s="70">
        <f t="shared" si="1"/>
        <v>13.62505</v>
      </c>
      <c r="K18" s="4">
        <v>0.1815</v>
      </c>
      <c r="L18" s="4">
        <v>0.4435</v>
      </c>
      <c r="M18" s="76">
        <v>16.45</v>
      </c>
      <c r="N18" s="73">
        <v>1.6388</v>
      </c>
      <c r="O18" s="74">
        <f t="shared" si="2"/>
        <v>21.610049999999998</v>
      </c>
      <c r="P18" s="4">
        <v>0.0174</v>
      </c>
      <c r="Q18" s="4">
        <v>0.0114</v>
      </c>
      <c r="R18" s="77">
        <v>8.01</v>
      </c>
      <c r="S18" s="73">
        <v>1.6388</v>
      </c>
      <c r="T18" s="74">
        <f t="shared" si="3"/>
        <v>13.46545</v>
      </c>
      <c r="U18" s="4">
        <v>0.0844</v>
      </c>
      <c r="V18" s="4">
        <v>0.1204</v>
      </c>
      <c r="W18" s="77">
        <v>12.57</v>
      </c>
      <c r="X18" s="73">
        <v>1.6364</v>
      </c>
      <c r="Y18" s="6">
        <f t="shared" si="4"/>
        <v>17.85745</v>
      </c>
      <c r="Z18" s="5">
        <v>0.7052</v>
      </c>
      <c r="AA18" s="5">
        <v>0.1918</v>
      </c>
      <c r="AB18" s="5">
        <v>0.0172</v>
      </c>
      <c r="AC18" s="4">
        <v>0.0858</v>
      </c>
      <c r="AD18" s="3">
        <f t="shared" si="5"/>
        <v>1</v>
      </c>
    </row>
    <row r="19" spans="1:30" ht="11.25">
      <c r="A19" s="69" t="s">
        <v>33</v>
      </c>
      <c r="C19" s="70">
        <v>16.58</v>
      </c>
      <c r="D19" s="73">
        <v>1.6696</v>
      </c>
      <c r="E19" s="74">
        <f t="shared" si="0"/>
        <v>21.8433</v>
      </c>
      <c r="F19" s="4">
        <v>0.7</v>
      </c>
      <c r="G19" s="4">
        <v>0.4205</v>
      </c>
      <c r="H19" s="70">
        <v>8.7</v>
      </c>
      <c r="I19" s="75">
        <v>1.5623</v>
      </c>
      <c r="J19" s="70">
        <f>H19*0.965+I19*3.5</f>
        <v>13.863549999999998</v>
      </c>
      <c r="K19" s="4">
        <v>0.1734</v>
      </c>
      <c r="L19" s="4">
        <v>0.4258</v>
      </c>
      <c r="M19" s="76">
        <v>18.55</v>
      </c>
      <c r="N19" s="73">
        <v>1.5553</v>
      </c>
      <c r="O19" s="74">
        <f>M19*0.965+N19*3.5</f>
        <v>23.344299999999997</v>
      </c>
      <c r="P19" s="4">
        <v>0.021</v>
      </c>
      <c r="Q19" s="4">
        <v>0.0156</v>
      </c>
      <c r="R19" s="77">
        <v>8.14</v>
      </c>
      <c r="S19" s="73">
        <v>1.5553</v>
      </c>
      <c r="T19" s="74">
        <f>R19*0.965+S19*3.5</f>
        <v>13.29865</v>
      </c>
      <c r="U19" s="4">
        <v>0.1056</v>
      </c>
      <c r="V19" s="4">
        <v>0.1381</v>
      </c>
      <c r="W19" s="77">
        <v>14.55</v>
      </c>
      <c r="X19" s="73">
        <v>1.6041</v>
      </c>
      <c r="Y19" s="6">
        <f t="shared" si="4"/>
        <v>19.6551</v>
      </c>
      <c r="Z19" s="5">
        <v>0.6889</v>
      </c>
      <c r="AA19" s="5">
        <v>0.1834</v>
      </c>
      <c r="AB19" s="5">
        <v>0.0208</v>
      </c>
      <c r="AC19" s="4">
        <v>0.1069</v>
      </c>
      <c r="AD19" s="3">
        <f t="shared" si="5"/>
        <v>1</v>
      </c>
    </row>
    <row r="20" spans="1:30" ht="11.25">
      <c r="A20" s="69" t="s">
        <v>34</v>
      </c>
      <c r="C20" s="70">
        <v>18.68</v>
      </c>
      <c r="D20" s="73">
        <v>1.6136</v>
      </c>
      <c r="E20" s="74">
        <f t="shared" si="0"/>
        <v>23.6738</v>
      </c>
      <c r="F20" s="4">
        <v>0.6941</v>
      </c>
      <c r="G20" s="4">
        <v>0.4141</v>
      </c>
      <c r="H20" s="70">
        <v>8.91</v>
      </c>
      <c r="I20" s="75">
        <v>1.5469</v>
      </c>
      <c r="J20" s="70">
        <f>H20*0.965+I20*3.5</f>
        <v>14.0123</v>
      </c>
      <c r="K20" s="4">
        <v>0.1582</v>
      </c>
      <c r="L20" s="4">
        <v>0.3898</v>
      </c>
      <c r="M20" s="76">
        <v>10.71</v>
      </c>
      <c r="N20" s="73">
        <v>1.5399</v>
      </c>
      <c r="O20" s="74">
        <f>M20*0.965+N20*3.5</f>
        <v>15.724800000000002</v>
      </c>
      <c r="P20" s="4">
        <v>0.0855</v>
      </c>
      <c r="Q20" s="4">
        <v>0.0836</v>
      </c>
      <c r="R20" s="77">
        <v>8.26</v>
      </c>
      <c r="S20" s="73">
        <v>1.5399</v>
      </c>
      <c r="T20" s="74">
        <f>R20*0.965+S20*3.5</f>
        <v>13.36055</v>
      </c>
      <c r="U20" s="4">
        <v>0.0622</v>
      </c>
      <c r="V20" s="4">
        <v>0.1125</v>
      </c>
      <c r="W20" s="77">
        <v>16.05</v>
      </c>
      <c r="X20" s="73">
        <v>1.5709</v>
      </c>
      <c r="Y20" s="6">
        <f t="shared" si="4"/>
        <v>20.9864</v>
      </c>
      <c r="Z20" s="5">
        <v>0.6829</v>
      </c>
      <c r="AA20" s="5">
        <v>0.1675</v>
      </c>
      <c r="AB20" s="5">
        <v>0.0854</v>
      </c>
      <c r="AC20" s="4">
        <v>0.0642</v>
      </c>
      <c r="AD20" s="3">
        <f t="shared" si="5"/>
        <v>1</v>
      </c>
    </row>
    <row r="22" ht="11.25">
      <c r="A22" s="59" t="s">
        <v>0</v>
      </c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2" sqref="C2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5" width="8.28125" style="7" customWidth="1"/>
    <col min="6" max="6" width="7.421875" style="4" customWidth="1"/>
    <col min="7" max="7" width="9.28125" style="4" customWidth="1"/>
    <col min="8" max="8" width="6.140625" style="8" customWidth="1"/>
    <col min="9" max="10" width="8.140625" style="7" customWidth="1"/>
    <col min="11" max="11" width="8.421875" style="4" customWidth="1"/>
    <col min="12" max="12" width="8.140625" style="4" customWidth="1"/>
    <col min="13" max="13" width="6.140625" style="8" customWidth="1"/>
    <col min="14" max="15" width="8.00390625" style="7" customWidth="1"/>
    <col min="16" max="16" width="9.00390625" style="4" customWidth="1"/>
    <col min="17" max="17" width="8.00390625" style="4" customWidth="1"/>
    <col min="18" max="18" width="6.140625" style="8" customWidth="1"/>
    <col min="19" max="20" width="8.28125" style="7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54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26" t="s">
        <v>5</v>
      </c>
      <c r="B7" s="25"/>
      <c r="C7" s="23" t="s">
        <v>4</v>
      </c>
      <c r="D7" s="22" t="s">
        <v>3</v>
      </c>
      <c r="E7" s="43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43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43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43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1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9">
        <v>37257</v>
      </c>
      <c r="C9" s="8">
        <v>10.44</v>
      </c>
      <c r="D9" s="7">
        <v>1.4249</v>
      </c>
      <c r="E9" s="8">
        <f>C9*0.965+D9*3.5</f>
        <v>15.061749999999998</v>
      </c>
      <c r="F9" s="4">
        <v>0.5894</v>
      </c>
      <c r="G9" s="4">
        <v>0.3333</v>
      </c>
      <c r="H9" s="8">
        <v>7.74</v>
      </c>
      <c r="I9" s="7">
        <v>1.4916</v>
      </c>
      <c r="J9" s="44">
        <f>H9*0.965+I9*3.5</f>
        <v>12.6897</v>
      </c>
      <c r="K9" s="4">
        <v>0.0897</v>
      </c>
      <c r="L9" s="4">
        <v>0.1929</v>
      </c>
      <c r="M9" s="8">
        <v>6.92</v>
      </c>
      <c r="N9" s="7">
        <v>1.4846</v>
      </c>
      <c r="O9" s="8">
        <f aca="true" t="shared" si="0" ref="O9:O20">M9*0.965+N9*3.5</f>
        <v>11.873899999999999</v>
      </c>
      <c r="P9" s="4">
        <v>0.2005</v>
      </c>
      <c r="Q9" s="4">
        <v>0.2192</v>
      </c>
      <c r="R9" s="8">
        <v>6.98</v>
      </c>
      <c r="S9" s="7">
        <v>1.4846</v>
      </c>
      <c r="T9" s="8">
        <f aca="true" t="shared" si="1" ref="T9:T20">R9*0.965+S9*3.5</f>
        <v>11.931799999999999</v>
      </c>
      <c r="U9" s="4">
        <v>0.1204</v>
      </c>
      <c r="V9" s="4">
        <v>0.2546</v>
      </c>
      <c r="W9" s="8">
        <v>9.33</v>
      </c>
      <c r="X9" s="7">
        <v>1.4656</v>
      </c>
      <c r="Y9" s="6">
        <v>14.13</v>
      </c>
      <c r="Z9" s="4">
        <v>0.5799</v>
      </c>
      <c r="AA9" s="5">
        <v>0.0935</v>
      </c>
      <c r="AB9" s="5">
        <v>0.2012</v>
      </c>
      <c r="AC9" s="4">
        <v>0.1254</v>
      </c>
      <c r="AD9" s="3">
        <f aca="true" t="shared" si="2" ref="AD9:AD20">SUM(Z9:AC9)</f>
        <v>1</v>
      </c>
    </row>
    <row r="10" spans="1:30" ht="11.25">
      <c r="A10" s="9">
        <v>37288</v>
      </c>
      <c r="C10" s="8">
        <v>10.09</v>
      </c>
      <c r="D10" s="7">
        <v>1.517</v>
      </c>
      <c r="E10" s="8">
        <f aca="true" t="shared" si="3" ref="E10:E18">C10*0.965+D10*3.5</f>
        <v>15.046349999999999</v>
      </c>
      <c r="F10" s="4">
        <v>0.5756</v>
      </c>
      <c r="G10" s="4">
        <v>0.3257</v>
      </c>
      <c r="H10" s="8">
        <v>7.69</v>
      </c>
      <c r="I10" s="7">
        <v>1.3887</v>
      </c>
      <c r="J10" s="44">
        <f>H10*0.965+I10*3.5</f>
        <v>12.2813</v>
      </c>
      <c r="K10" s="4">
        <v>0.0939</v>
      </c>
      <c r="L10" s="4">
        <v>0.2263</v>
      </c>
      <c r="M10" s="8">
        <v>7.04</v>
      </c>
      <c r="N10" s="7">
        <v>1.3817</v>
      </c>
      <c r="O10" s="8">
        <f t="shared" si="0"/>
        <v>11.629549999999998</v>
      </c>
      <c r="P10" s="4">
        <v>0.1989</v>
      </c>
      <c r="Q10" s="4">
        <v>0.2183</v>
      </c>
      <c r="R10" s="8">
        <v>6.95</v>
      </c>
      <c r="S10" s="7">
        <v>1.3817</v>
      </c>
      <c r="T10" s="8">
        <f t="shared" si="1"/>
        <v>11.5427</v>
      </c>
      <c r="U10" s="4">
        <v>0.1316</v>
      </c>
      <c r="V10" s="4">
        <v>0.2297</v>
      </c>
      <c r="W10" s="8">
        <v>9.07</v>
      </c>
      <c r="X10" s="7">
        <v>1.4269</v>
      </c>
      <c r="Y10" s="6">
        <v>13.75</v>
      </c>
      <c r="Z10" s="4">
        <v>0.5663</v>
      </c>
      <c r="AA10" s="5">
        <v>0.0988</v>
      </c>
      <c r="AB10" s="5">
        <v>0.1996</v>
      </c>
      <c r="AC10" s="4">
        <v>0.1353</v>
      </c>
      <c r="AD10" s="3">
        <f t="shared" si="2"/>
        <v>1</v>
      </c>
    </row>
    <row r="11" spans="1:30" ht="11.25">
      <c r="A11" s="9">
        <v>37316</v>
      </c>
      <c r="C11" s="8">
        <v>10.2</v>
      </c>
      <c r="D11" s="7">
        <v>1.3927</v>
      </c>
      <c r="E11" s="8">
        <f t="shared" si="3"/>
        <v>14.71745</v>
      </c>
      <c r="F11" s="4">
        <v>0.5386</v>
      </c>
      <c r="G11" s="4">
        <v>0.3119</v>
      </c>
      <c r="H11" s="8">
        <v>7.66</v>
      </c>
      <c r="I11" s="7">
        <v>1.3708</v>
      </c>
      <c r="J11" s="44">
        <f>H11*0.965+I11*3.5</f>
        <v>12.1897</v>
      </c>
      <c r="K11" s="4">
        <v>0.1059</v>
      </c>
      <c r="L11" s="4">
        <v>0.2082</v>
      </c>
      <c r="M11" s="8">
        <v>6.09</v>
      </c>
      <c r="N11" s="7">
        <v>1.3638</v>
      </c>
      <c r="O11" s="8">
        <f t="shared" si="0"/>
        <v>10.65015</v>
      </c>
      <c r="P11" s="4">
        <v>0.2121</v>
      </c>
      <c r="Q11" s="4">
        <v>0.2312</v>
      </c>
      <c r="R11" s="8">
        <v>6.89</v>
      </c>
      <c r="S11" s="7">
        <v>1.3638</v>
      </c>
      <c r="T11" s="8">
        <f t="shared" si="1"/>
        <v>11.422149999999998</v>
      </c>
      <c r="U11" s="4">
        <v>0.1434</v>
      </c>
      <c r="V11" s="4">
        <v>0.2487</v>
      </c>
      <c r="W11" s="8">
        <v>8.84</v>
      </c>
      <c r="X11" s="7">
        <v>1.3738</v>
      </c>
      <c r="Y11" s="6">
        <v>13.34</v>
      </c>
      <c r="Z11" s="4">
        <v>0.5302</v>
      </c>
      <c r="AA11" s="5">
        <v>0.1097</v>
      </c>
      <c r="AB11" s="5">
        <v>0.2128</v>
      </c>
      <c r="AC11" s="4">
        <v>0.1473</v>
      </c>
      <c r="AD11" s="3">
        <f t="shared" si="2"/>
        <v>1</v>
      </c>
    </row>
    <row r="12" spans="1:30" ht="11.25">
      <c r="A12" s="9">
        <v>37347</v>
      </c>
      <c r="C12" s="8">
        <v>10.01</v>
      </c>
      <c r="D12" s="7">
        <v>1.4043</v>
      </c>
      <c r="E12" s="8">
        <f t="shared" si="3"/>
        <v>14.5747</v>
      </c>
      <c r="F12" s="4">
        <v>0.556</v>
      </c>
      <c r="G12" s="4">
        <v>0.3297</v>
      </c>
      <c r="H12" s="8">
        <v>7.61</v>
      </c>
      <c r="I12" s="7">
        <v>1.296</v>
      </c>
      <c r="J12" s="44">
        <f aca="true" t="shared" si="4" ref="J12:J20">H12*0.965+I12*3.5</f>
        <v>11.879650000000002</v>
      </c>
      <c r="K12" s="4">
        <v>0.0904</v>
      </c>
      <c r="L12" s="4">
        <v>0.2101</v>
      </c>
      <c r="M12" s="8">
        <v>6.57</v>
      </c>
      <c r="N12" s="7">
        <v>1.289</v>
      </c>
      <c r="O12" s="8">
        <f t="shared" si="0"/>
        <v>10.85155</v>
      </c>
      <c r="P12" s="4">
        <v>0.2278</v>
      </c>
      <c r="Q12" s="4">
        <v>0.2361</v>
      </c>
      <c r="R12" s="8">
        <v>6.82</v>
      </c>
      <c r="S12" s="7">
        <v>1.289</v>
      </c>
      <c r="T12" s="8">
        <f t="shared" si="1"/>
        <v>11.0928</v>
      </c>
      <c r="U12" s="4">
        <v>0.1258</v>
      </c>
      <c r="V12" s="4">
        <v>0.2241</v>
      </c>
      <c r="W12" s="8">
        <v>8.89</v>
      </c>
      <c r="X12" s="7">
        <v>1.328</v>
      </c>
      <c r="Y12" s="6">
        <v>13.23</v>
      </c>
      <c r="Z12" s="4">
        <v>0.5479</v>
      </c>
      <c r="AA12" s="5">
        <v>0.0947</v>
      </c>
      <c r="AB12" s="5">
        <v>0.2281</v>
      </c>
      <c r="AC12" s="4">
        <v>0.1293</v>
      </c>
      <c r="AD12" s="3">
        <f t="shared" si="2"/>
        <v>1</v>
      </c>
    </row>
    <row r="13" spans="1:30" ht="11.25">
      <c r="A13" s="9">
        <v>37377</v>
      </c>
      <c r="C13" s="8">
        <v>9.93</v>
      </c>
      <c r="D13" s="7">
        <v>1.3649</v>
      </c>
      <c r="E13" s="8">
        <f t="shared" si="3"/>
        <v>14.3596</v>
      </c>
      <c r="F13" s="4">
        <v>0.5413</v>
      </c>
      <c r="G13" s="4">
        <v>0.3285</v>
      </c>
      <c r="H13" s="8">
        <v>7.53</v>
      </c>
      <c r="I13" s="7">
        <v>1.1503</v>
      </c>
      <c r="J13" s="44">
        <f t="shared" si="4"/>
        <v>11.2925</v>
      </c>
      <c r="K13" s="4">
        <v>0.1037</v>
      </c>
      <c r="L13" s="4">
        <v>0.2211</v>
      </c>
      <c r="M13" s="8">
        <v>7.07</v>
      </c>
      <c r="N13" s="7">
        <v>1.1433</v>
      </c>
      <c r="O13" s="8">
        <f t="shared" si="0"/>
        <v>10.8241</v>
      </c>
      <c r="P13" s="4">
        <v>0.2145</v>
      </c>
      <c r="Q13" s="4">
        <v>0.2446</v>
      </c>
      <c r="R13" s="8">
        <v>6.81</v>
      </c>
      <c r="S13" s="7">
        <v>1.1433</v>
      </c>
      <c r="T13" s="8">
        <f t="shared" si="1"/>
        <v>10.5732</v>
      </c>
      <c r="U13" s="4">
        <v>0.1405</v>
      </c>
      <c r="V13" s="4">
        <v>0.2058</v>
      </c>
      <c r="W13" s="8">
        <v>8.94</v>
      </c>
      <c r="X13" s="7">
        <v>1.2172</v>
      </c>
      <c r="Y13" s="6">
        <v>12.89</v>
      </c>
      <c r="Z13" s="4">
        <v>0.5337</v>
      </c>
      <c r="AA13" s="5">
        <v>0.1079</v>
      </c>
      <c r="AB13" s="5">
        <v>0.2156</v>
      </c>
      <c r="AC13" s="4">
        <v>0.1428</v>
      </c>
      <c r="AD13" s="3">
        <f t="shared" si="2"/>
        <v>1</v>
      </c>
    </row>
    <row r="14" spans="1:30" ht="11.25">
      <c r="A14" s="9">
        <v>37408</v>
      </c>
      <c r="C14" s="8">
        <v>10.33</v>
      </c>
      <c r="D14" s="7">
        <v>1.1887</v>
      </c>
      <c r="E14" s="8">
        <f t="shared" si="3"/>
        <v>14.128899999999998</v>
      </c>
      <c r="F14" s="4">
        <v>0.5481</v>
      </c>
      <c r="G14" s="4">
        <v>0.3433</v>
      </c>
      <c r="H14" s="8">
        <v>7.5</v>
      </c>
      <c r="I14" s="7">
        <v>1.1281</v>
      </c>
      <c r="J14" s="44">
        <f t="shared" si="4"/>
        <v>11.18585</v>
      </c>
      <c r="K14" s="4">
        <v>0.1129</v>
      </c>
      <c r="L14" s="4">
        <v>0.2332</v>
      </c>
      <c r="M14" s="8">
        <v>6.39</v>
      </c>
      <c r="N14" s="7">
        <v>1.1211</v>
      </c>
      <c r="O14" s="8">
        <f t="shared" si="0"/>
        <v>10.0902</v>
      </c>
      <c r="P14" s="4">
        <v>0.2167</v>
      </c>
      <c r="Q14" s="4">
        <v>0.2358</v>
      </c>
      <c r="R14" s="8">
        <v>6.84</v>
      </c>
      <c r="S14" s="7">
        <v>1.1211</v>
      </c>
      <c r="T14" s="8">
        <f t="shared" si="1"/>
        <v>10.52445</v>
      </c>
      <c r="U14" s="4">
        <v>0.1223</v>
      </c>
      <c r="V14" s="4">
        <v>0.1877</v>
      </c>
      <c r="W14" s="8">
        <v>9</v>
      </c>
      <c r="X14" s="7">
        <v>1.1455</v>
      </c>
      <c r="Y14" s="6">
        <v>12.69</v>
      </c>
      <c r="Z14" s="5">
        <v>0.5408</v>
      </c>
      <c r="AA14" s="5">
        <v>0.1171</v>
      </c>
      <c r="AB14" s="5">
        <v>0.2174</v>
      </c>
      <c r="AC14" s="4">
        <v>0.1247</v>
      </c>
      <c r="AD14" s="3">
        <f t="shared" si="2"/>
        <v>1</v>
      </c>
    </row>
    <row r="15" spans="1:30" ht="11.25">
      <c r="A15" s="9">
        <v>37438</v>
      </c>
      <c r="C15" s="8">
        <v>9.95</v>
      </c>
      <c r="D15" s="7">
        <v>1.1753</v>
      </c>
      <c r="E15" s="8">
        <f t="shared" si="3"/>
        <v>13.7153</v>
      </c>
      <c r="F15" s="4">
        <v>0.6346</v>
      </c>
      <c r="G15" s="4">
        <v>0.3931</v>
      </c>
      <c r="H15" s="8">
        <v>7.55</v>
      </c>
      <c r="I15" s="7">
        <v>1.0999</v>
      </c>
      <c r="J15" s="44">
        <f t="shared" si="4"/>
        <v>11.1354</v>
      </c>
      <c r="K15" s="4">
        <v>0.1289</v>
      </c>
      <c r="L15" s="4">
        <v>0.2703</v>
      </c>
      <c r="M15" s="8">
        <v>5.7</v>
      </c>
      <c r="N15" s="7">
        <v>1.0929</v>
      </c>
      <c r="O15" s="8">
        <f t="shared" si="0"/>
        <v>9.32565</v>
      </c>
      <c r="P15" s="4">
        <v>0.2071</v>
      </c>
      <c r="Q15" s="4">
        <v>0.2241</v>
      </c>
      <c r="R15" s="8">
        <v>6.87</v>
      </c>
      <c r="S15" s="7">
        <v>1.0929</v>
      </c>
      <c r="T15" s="8">
        <f t="shared" si="1"/>
        <v>10.454699999999999</v>
      </c>
      <c r="U15" s="4">
        <v>0.0294</v>
      </c>
      <c r="V15" s="4">
        <v>0.1125</v>
      </c>
      <c r="W15" s="8">
        <v>8.92</v>
      </c>
      <c r="X15" s="7">
        <v>1.1267</v>
      </c>
      <c r="Y15" s="6">
        <v>12.55</v>
      </c>
      <c r="Z15" s="5">
        <v>0.626</v>
      </c>
      <c r="AA15" s="5">
        <v>0.1339</v>
      </c>
      <c r="AB15" s="5">
        <v>0.2077</v>
      </c>
      <c r="AC15" s="4">
        <v>0.0324</v>
      </c>
      <c r="AD15" s="3">
        <f t="shared" si="2"/>
        <v>1</v>
      </c>
    </row>
    <row r="16" spans="1:30" ht="11.25">
      <c r="A16" s="9">
        <v>37469</v>
      </c>
      <c r="C16" s="8">
        <v>9.96</v>
      </c>
      <c r="D16" s="7">
        <v>1.1332</v>
      </c>
      <c r="E16" s="8">
        <f t="shared" si="3"/>
        <v>13.5776</v>
      </c>
      <c r="F16" s="4">
        <v>0.6827</v>
      </c>
      <c r="G16" s="4">
        <v>0.4044</v>
      </c>
      <c r="H16" s="8">
        <v>7.56</v>
      </c>
      <c r="I16" s="7">
        <v>1.0771</v>
      </c>
      <c r="J16" s="44">
        <f t="shared" si="4"/>
        <v>11.065249999999999</v>
      </c>
      <c r="K16" s="4">
        <v>0.1224</v>
      </c>
      <c r="L16" s="4">
        <v>0.2657</v>
      </c>
      <c r="M16" s="8">
        <v>6</v>
      </c>
      <c r="N16" s="7">
        <v>1.0701</v>
      </c>
      <c r="O16" s="8">
        <f t="shared" si="0"/>
        <v>9.535350000000001</v>
      </c>
      <c r="P16" s="4">
        <v>0.1698</v>
      </c>
      <c r="Q16" s="4">
        <v>0.2103</v>
      </c>
      <c r="R16" s="8">
        <v>6.91</v>
      </c>
      <c r="S16" s="7">
        <v>1.0701</v>
      </c>
      <c r="T16" s="8">
        <f t="shared" si="1"/>
        <v>10.413499999999999</v>
      </c>
      <c r="U16" s="4">
        <v>0.0251</v>
      </c>
      <c r="V16" s="4">
        <v>0.1196</v>
      </c>
      <c r="W16" s="8">
        <v>9.11</v>
      </c>
      <c r="X16" s="7">
        <v>1.0969</v>
      </c>
      <c r="Y16" s="6">
        <v>12.63</v>
      </c>
      <c r="Z16" s="5">
        <v>0.6728</v>
      </c>
      <c r="AA16" s="5">
        <v>0.1275</v>
      </c>
      <c r="AB16" s="5">
        <v>0.1713</v>
      </c>
      <c r="AC16" s="4">
        <v>0.0284</v>
      </c>
      <c r="AD16" s="3">
        <f t="shared" si="2"/>
        <v>1</v>
      </c>
    </row>
    <row r="17" spans="1:30" ht="11.25">
      <c r="A17" s="9">
        <v>37500</v>
      </c>
      <c r="C17" s="8">
        <v>10.02</v>
      </c>
      <c r="D17" s="7">
        <v>1.1115</v>
      </c>
      <c r="E17" s="8">
        <f t="shared" si="3"/>
        <v>13.55955</v>
      </c>
      <c r="F17" s="4">
        <v>0.6662</v>
      </c>
      <c r="G17" s="4">
        <v>0.3839</v>
      </c>
      <c r="H17" s="8">
        <v>7.62</v>
      </c>
      <c r="I17" s="7">
        <v>1.0169</v>
      </c>
      <c r="J17" s="44">
        <f t="shared" si="4"/>
        <v>10.91245</v>
      </c>
      <c r="K17" s="4">
        <v>0.0984</v>
      </c>
      <c r="L17" s="4">
        <v>0.2349</v>
      </c>
      <c r="M17" s="8">
        <v>6.62</v>
      </c>
      <c r="N17" s="7">
        <v>1.0099</v>
      </c>
      <c r="O17" s="8">
        <f t="shared" si="0"/>
        <v>9.92295</v>
      </c>
      <c r="P17" s="4">
        <v>0.1987</v>
      </c>
      <c r="Q17" s="4">
        <v>0.2208</v>
      </c>
      <c r="R17" s="8">
        <v>6.93</v>
      </c>
      <c r="S17" s="7">
        <v>1.0099</v>
      </c>
      <c r="T17" s="8">
        <f t="shared" si="1"/>
        <v>10.2221</v>
      </c>
      <c r="U17" s="4">
        <v>0.0367</v>
      </c>
      <c r="V17" s="4">
        <v>0.1604</v>
      </c>
      <c r="W17" s="8">
        <v>9.21</v>
      </c>
      <c r="X17" s="7">
        <v>1.05</v>
      </c>
      <c r="Y17" s="6">
        <v>12.56</v>
      </c>
      <c r="Z17" s="5">
        <v>0.656</v>
      </c>
      <c r="AA17" s="5">
        <v>0.1033</v>
      </c>
      <c r="AB17" s="5">
        <v>0.1995</v>
      </c>
      <c r="AC17" s="4">
        <v>0.0412</v>
      </c>
      <c r="AD17" s="3">
        <f t="shared" si="2"/>
        <v>1</v>
      </c>
    </row>
    <row r="18" spans="1:30" ht="11.25">
      <c r="A18" s="9">
        <v>37530</v>
      </c>
      <c r="C18" s="8">
        <v>10.01</v>
      </c>
      <c r="D18" s="7">
        <v>1.0245</v>
      </c>
      <c r="E18" s="8">
        <f t="shared" si="3"/>
        <v>13.2454</v>
      </c>
      <c r="F18" s="4">
        <v>0.7085</v>
      </c>
      <c r="G18" s="4">
        <v>0.3972</v>
      </c>
      <c r="H18" s="8">
        <v>7.61</v>
      </c>
      <c r="I18" s="7">
        <v>1.0796</v>
      </c>
      <c r="J18" s="44">
        <f t="shared" si="4"/>
        <v>11.12225</v>
      </c>
      <c r="K18" s="4">
        <v>0.0716</v>
      </c>
      <c r="L18" s="4">
        <v>0.2085</v>
      </c>
      <c r="M18" s="8">
        <v>7.22</v>
      </c>
      <c r="N18" s="7">
        <v>1.0726</v>
      </c>
      <c r="O18" s="8">
        <f t="shared" si="0"/>
        <v>10.7214</v>
      </c>
      <c r="P18" s="4">
        <v>0.1891</v>
      </c>
      <c r="Q18" s="4">
        <v>0.2195</v>
      </c>
      <c r="R18" s="8">
        <v>6.99</v>
      </c>
      <c r="S18" s="7">
        <v>1.0726</v>
      </c>
      <c r="T18" s="8">
        <f t="shared" si="1"/>
        <v>10.49945</v>
      </c>
      <c r="U18" s="4">
        <v>0.0308</v>
      </c>
      <c r="V18" s="4">
        <v>0.1748</v>
      </c>
      <c r="W18" s="8">
        <v>9.45</v>
      </c>
      <c r="X18" s="7">
        <v>1.0544</v>
      </c>
      <c r="Y18" s="6">
        <v>12.81</v>
      </c>
      <c r="Z18" s="5">
        <v>0.6968</v>
      </c>
      <c r="AA18" s="5">
        <v>0.0767</v>
      </c>
      <c r="AB18" s="5">
        <v>0.1903</v>
      </c>
      <c r="AC18" s="4">
        <v>0.0362</v>
      </c>
      <c r="AD18" s="3">
        <f t="shared" si="2"/>
        <v>1</v>
      </c>
    </row>
    <row r="19" spans="1:30" ht="11.25">
      <c r="A19" s="9">
        <v>37561</v>
      </c>
      <c r="C19" s="8">
        <v>10.3</v>
      </c>
      <c r="D19" s="7">
        <v>1.0733</v>
      </c>
      <c r="E19" s="8">
        <f>C19*0.965+D19*3.5</f>
        <v>13.69605</v>
      </c>
      <c r="F19" s="4">
        <v>0.6873</v>
      </c>
      <c r="G19" s="4">
        <v>0.3864</v>
      </c>
      <c r="H19" s="8">
        <v>7.68</v>
      </c>
      <c r="I19" s="7">
        <v>1.0993</v>
      </c>
      <c r="J19" s="44">
        <f t="shared" si="4"/>
        <v>11.25875</v>
      </c>
      <c r="K19" s="4">
        <v>0.0648</v>
      </c>
      <c r="L19" s="4">
        <v>0.1811</v>
      </c>
      <c r="M19" s="8">
        <v>6.23</v>
      </c>
      <c r="N19" s="7">
        <v>1.0923</v>
      </c>
      <c r="O19" s="8">
        <f t="shared" si="0"/>
        <v>9.835</v>
      </c>
      <c r="P19" s="4">
        <v>0.2132</v>
      </c>
      <c r="Q19" s="4">
        <v>0.2544</v>
      </c>
      <c r="R19" s="8">
        <v>7</v>
      </c>
      <c r="S19" s="7">
        <v>1.0923</v>
      </c>
      <c r="T19" s="8">
        <f t="shared" si="1"/>
        <v>10.578050000000001</v>
      </c>
      <c r="U19" s="4">
        <v>0.0347</v>
      </c>
      <c r="V19" s="4">
        <v>0.1781</v>
      </c>
      <c r="W19" s="8">
        <v>9.37</v>
      </c>
      <c r="X19" s="7">
        <v>1.0857</v>
      </c>
      <c r="Y19" s="6">
        <v>12.84</v>
      </c>
      <c r="Z19" s="5">
        <v>0.6758</v>
      </c>
      <c r="AA19" s="5">
        <v>0.0692</v>
      </c>
      <c r="AB19" s="5">
        <v>0.2148</v>
      </c>
      <c r="AC19" s="4">
        <v>0.0402</v>
      </c>
      <c r="AD19" s="3">
        <f t="shared" si="2"/>
        <v>1</v>
      </c>
    </row>
    <row r="20" spans="1:30" ht="11.25">
      <c r="A20" s="9">
        <v>37591</v>
      </c>
      <c r="C20" s="8">
        <v>10.09</v>
      </c>
      <c r="D20" s="7">
        <v>1.1092</v>
      </c>
      <c r="E20" s="8">
        <f>C20*0.965+D20*3.5</f>
        <v>13.619049999999998</v>
      </c>
      <c r="F20" s="4">
        <v>0.6599</v>
      </c>
      <c r="G20" s="4">
        <v>0.3907</v>
      </c>
      <c r="H20" s="8">
        <v>7.69</v>
      </c>
      <c r="I20" s="7">
        <v>1.1992</v>
      </c>
      <c r="J20" s="44">
        <f t="shared" si="4"/>
        <v>11.61805</v>
      </c>
      <c r="K20" s="4">
        <v>0.0653</v>
      </c>
      <c r="L20" s="4">
        <v>0.1669</v>
      </c>
      <c r="M20" s="8">
        <v>5.77</v>
      </c>
      <c r="N20" s="7">
        <v>1.1922</v>
      </c>
      <c r="O20" s="8">
        <f t="shared" si="0"/>
        <v>9.740749999999998</v>
      </c>
      <c r="P20" s="4">
        <v>0.2139</v>
      </c>
      <c r="Q20" s="4">
        <v>0.2465</v>
      </c>
      <c r="R20" s="8">
        <v>6.55</v>
      </c>
      <c r="S20" s="7">
        <v>1.1922</v>
      </c>
      <c r="T20" s="8">
        <f t="shared" si="1"/>
        <v>10.49345</v>
      </c>
      <c r="U20" s="4">
        <v>0.0609</v>
      </c>
      <c r="V20" s="4">
        <v>0.1959</v>
      </c>
      <c r="W20" s="8">
        <v>9.01</v>
      </c>
      <c r="X20" s="7">
        <v>1.1604</v>
      </c>
      <c r="Y20" s="6">
        <v>12.76</v>
      </c>
      <c r="Z20" s="5">
        <v>0.6498</v>
      </c>
      <c r="AA20" s="5">
        <v>0.0691</v>
      </c>
      <c r="AB20" s="5">
        <v>0.2151</v>
      </c>
      <c r="AC20" s="4">
        <v>0.066</v>
      </c>
      <c r="AD20" s="3">
        <f t="shared" si="2"/>
        <v>1.0000000000000002</v>
      </c>
    </row>
    <row r="22" ht="11.25">
      <c r="A22" s="9" t="s">
        <v>0</v>
      </c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" sqref="J2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7.421875" style="4" customWidth="1"/>
    <col min="6" max="6" width="9.28125" style="4" customWidth="1"/>
    <col min="7" max="7" width="6.140625" style="8" customWidth="1"/>
    <col min="8" max="8" width="8.140625" style="7" customWidth="1"/>
    <col min="9" max="9" width="8.421875" style="4" customWidth="1"/>
    <col min="10" max="10" width="8.140625" style="4" customWidth="1"/>
    <col min="11" max="11" width="6.140625" style="8" customWidth="1"/>
    <col min="12" max="12" width="8.00390625" style="7" customWidth="1"/>
    <col min="13" max="13" width="9.00390625" style="4" customWidth="1"/>
    <col min="14" max="14" width="8.00390625" style="4" customWidth="1"/>
    <col min="15" max="15" width="6.140625" style="8" customWidth="1"/>
    <col min="16" max="16" width="8.28125" style="7" customWidth="1"/>
    <col min="17" max="17" width="8.7109375" style="4" customWidth="1"/>
    <col min="18" max="18" width="8.28125" style="4" customWidth="1"/>
    <col min="19" max="19" width="6.8515625" style="8" customWidth="1"/>
    <col min="20" max="20" width="8.00390625" style="7" customWidth="1"/>
    <col min="21" max="21" width="12.421875" style="6" customWidth="1"/>
    <col min="22" max="22" width="17.00390625" style="5" customWidth="1"/>
    <col min="23" max="24" width="16.57421875" style="5" customWidth="1"/>
    <col min="25" max="25" width="16.57421875" style="4" customWidth="1"/>
    <col min="26" max="26" width="9.140625" style="3" customWidth="1"/>
    <col min="27" max="44" width="9.140625" style="2" customWidth="1"/>
    <col min="45" max="16384" width="9.140625" style="1" customWidth="1"/>
  </cols>
  <sheetData>
    <row r="1" spans="1:25" ht="18">
      <c r="A1" s="39"/>
      <c r="B1" s="39"/>
      <c r="C1" s="42" t="s">
        <v>55</v>
      </c>
      <c r="D1" s="39"/>
      <c r="E1" s="40"/>
      <c r="F1" s="40"/>
      <c r="G1" s="39"/>
      <c r="H1" s="39"/>
      <c r="I1" s="40"/>
      <c r="J1" s="40"/>
      <c r="K1" s="39"/>
      <c r="L1" s="39"/>
      <c r="M1" s="40"/>
      <c r="N1" s="40"/>
      <c r="O1" s="39"/>
      <c r="P1" s="39"/>
      <c r="Q1" s="40"/>
      <c r="R1" s="40"/>
      <c r="S1" s="39"/>
      <c r="T1" s="39"/>
      <c r="U1" s="38"/>
      <c r="V1" s="37"/>
      <c r="W1" s="37"/>
      <c r="X1" s="37"/>
      <c r="Y1" s="36"/>
    </row>
    <row r="2" spans="1:25" ht="15">
      <c r="A2" s="39"/>
      <c r="B2" s="39"/>
      <c r="C2" s="41" t="s">
        <v>19</v>
      </c>
      <c r="D2" s="39"/>
      <c r="E2" s="40"/>
      <c r="F2" s="40"/>
      <c r="G2" s="39"/>
      <c r="H2" s="39"/>
      <c r="I2" s="40"/>
      <c r="J2" s="40"/>
      <c r="K2" s="39"/>
      <c r="L2" s="39"/>
      <c r="M2" s="40"/>
      <c r="N2" s="40"/>
      <c r="O2" s="39"/>
      <c r="P2" s="39"/>
      <c r="Q2" s="40"/>
      <c r="R2" s="40"/>
      <c r="S2" s="39"/>
      <c r="T2" s="39"/>
      <c r="U2" s="38"/>
      <c r="V2" s="37"/>
      <c r="W2" s="37"/>
      <c r="X2" s="37"/>
      <c r="Y2" s="36"/>
    </row>
    <row r="3" spans="1:25" ht="12.75">
      <c r="A3" s="39"/>
      <c r="B3" s="39"/>
      <c r="C3" s="39"/>
      <c r="D3" s="39"/>
      <c r="E3" s="40"/>
      <c r="F3" s="40"/>
      <c r="G3" s="39"/>
      <c r="H3" s="39"/>
      <c r="I3" s="40"/>
      <c r="J3" s="40"/>
      <c r="K3" s="39"/>
      <c r="L3" s="39"/>
      <c r="M3" s="40"/>
      <c r="N3" s="40"/>
      <c r="O3" s="39"/>
      <c r="P3" s="39"/>
      <c r="Q3" s="40"/>
      <c r="R3" s="40"/>
      <c r="S3" s="39"/>
      <c r="T3" s="39"/>
      <c r="U3" s="38"/>
      <c r="V3" s="37"/>
      <c r="W3" s="37"/>
      <c r="X3" s="37"/>
      <c r="Y3" s="36"/>
    </row>
    <row r="4" spans="1:25" ht="12.75">
      <c r="A4" s="39"/>
      <c r="B4" s="39"/>
      <c r="C4" s="39"/>
      <c r="D4" s="39"/>
      <c r="E4" s="40"/>
      <c r="F4" s="40"/>
      <c r="G4" s="39"/>
      <c r="H4" s="39"/>
      <c r="I4" s="40"/>
      <c r="J4" s="40"/>
      <c r="K4" s="39"/>
      <c r="L4" s="39"/>
      <c r="M4" s="40"/>
      <c r="N4" s="40"/>
      <c r="O4" s="39"/>
      <c r="P4" s="39"/>
      <c r="Q4" s="40"/>
      <c r="R4" s="40"/>
      <c r="S4" s="39"/>
      <c r="T4" s="39"/>
      <c r="U4" s="38"/>
      <c r="V4" s="37"/>
      <c r="W4" s="37"/>
      <c r="X4" s="37"/>
      <c r="Y4" s="36"/>
    </row>
    <row r="5" spans="3:25" ht="12.75" customHeight="1" thickBot="1">
      <c r="C5" s="1"/>
      <c r="D5" s="1"/>
      <c r="E5" s="35"/>
      <c r="F5" s="35"/>
      <c r="G5" s="1"/>
      <c r="H5" s="1"/>
      <c r="I5" s="35"/>
      <c r="J5" s="35"/>
      <c r="K5" s="1"/>
      <c r="L5" s="1"/>
      <c r="M5" s="35"/>
      <c r="N5" s="35"/>
      <c r="O5" s="1"/>
      <c r="P5" s="1"/>
      <c r="Q5" s="35"/>
      <c r="R5" s="35"/>
      <c r="S5" s="1"/>
      <c r="T5" s="1"/>
      <c r="U5" s="34"/>
      <c r="V5" s="33"/>
      <c r="W5" s="33"/>
      <c r="X5" s="33"/>
      <c r="Y5" s="32"/>
    </row>
    <row r="6" spans="1:25" ht="11.25">
      <c r="A6" s="31"/>
      <c r="B6" s="30"/>
      <c r="C6" s="90" t="s">
        <v>18</v>
      </c>
      <c r="D6" s="91"/>
      <c r="E6" s="93" t="s">
        <v>17</v>
      </c>
      <c r="F6" s="94"/>
      <c r="G6" s="90" t="s">
        <v>16</v>
      </c>
      <c r="H6" s="91"/>
      <c r="I6" s="93" t="s">
        <v>15</v>
      </c>
      <c r="J6" s="94"/>
      <c r="K6" s="90" t="s">
        <v>14</v>
      </c>
      <c r="L6" s="91"/>
      <c r="M6" s="93" t="s">
        <v>13</v>
      </c>
      <c r="N6" s="94"/>
      <c r="O6" s="90" t="s">
        <v>12</v>
      </c>
      <c r="P6" s="91"/>
      <c r="Q6" s="93" t="s">
        <v>11</v>
      </c>
      <c r="R6" s="94"/>
      <c r="S6" s="90" t="s">
        <v>10</v>
      </c>
      <c r="T6" s="91"/>
      <c r="U6" s="29" t="s">
        <v>10</v>
      </c>
      <c r="V6" s="28" t="s">
        <v>9</v>
      </c>
      <c r="W6" s="28" t="s">
        <v>8</v>
      </c>
      <c r="X6" s="28" t="s">
        <v>7</v>
      </c>
      <c r="Y6" s="27" t="s">
        <v>6</v>
      </c>
    </row>
    <row r="7" spans="1:25" ht="11.25">
      <c r="A7" s="26" t="s">
        <v>5</v>
      </c>
      <c r="B7" s="25"/>
      <c r="C7" s="23" t="s">
        <v>4</v>
      </c>
      <c r="D7" s="22" t="s">
        <v>3</v>
      </c>
      <c r="E7" s="20" t="s">
        <v>4</v>
      </c>
      <c r="F7" s="24" t="s">
        <v>3</v>
      </c>
      <c r="G7" s="23" t="s">
        <v>4</v>
      </c>
      <c r="H7" s="22" t="s">
        <v>3</v>
      </c>
      <c r="I7" s="20" t="s">
        <v>4</v>
      </c>
      <c r="J7" s="24" t="s">
        <v>3</v>
      </c>
      <c r="K7" s="23" t="s">
        <v>4</v>
      </c>
      <c r="L7" s="22" t="s">
        <v>3</v>
      </c>
      <c r="M7" s="20" t="s">
        <v>4</v>
      </c>
      <c r="N7" s="24" t="s">
        <v>3</v>
      </c>
      <c r="O7" s="23" t="s">
        <v>4</v>
      </c>
      <c r="P7" s="22" t="s">
        <v>3</v>
      </c>
      <c r="Q7" s="20" t="s">
        <v>4</v>
      </c>
      <c r="R7" s="24" t="s">
        <v>3</v>
      </c>
      <c r="S7" s="23" t="s">
        <v>4</v>
      </c>
      <c r="T7" s="22" t="s">
        <v>3</v>
      </c>
      <c r="U7" s="21" t="s">
        <v>2</v>
      </c>
      <c r="V7" s="20" t="s">
        <v>20</v>
      </c>
      <c r="W7" s="20" t="s">
        <v>20</v>
      </c>
      <c r="X7" s="20" t="s">
        <v>20</v>
      </c>
      <c r="Y7" s="19" t="s">
        <v>20</v>
      </c>
    </row>
    <row r="8" spans="1:25" ht="4.5" customHeight="1" thickBot="1">
      <c r="A8" s="18"/>
      <c r="B8" s="17"/>
      <c r="C8" s="14"/>
      <c r="D8" s="13"/>
      <c r="E8" s="16"/>
      <c r="F8" s="15"/>
      <c r="G8" s="14"/>
      <c r="H8" s="13"/>
      <c r="I8" s="16"/>
      <c r="J8" s="15"/>
      <c r="K8" s="14"/>
      <c r="L8" s="13"/>
      <c r="M8" s="16"/>
      <c r="N8" s="15"/>
      <c r="O8" s="14"/>
      <c r="P8" s="13"/>
      <c r="Q8" s="16"/>
      <c r="R8" s="15"/>
      <c r="S8" s="14"/>
      <c r="T8" s="13"/>
      <c r="U8" s="12"/>
      <c r="V8" s="11"/>
      <c r="W8" s="11"/>
      <c r="X8" s="11"/>
      <c r="Y8" s="10"/>
    </row>
    <row r="9" spans="1:26" ht="11.25">
      <c r="A9" s="9">
        <v>36892</v>
      </c>
      <c r="C9" s="8">
        <v>10.98</v>
      </c>
      <c r="D9" s="7">
        <v>1.8554</v>
      </c>
      <c r="E9" s="4">
        <v>0.6581</v>
      </c>
      <c r="F9" s="4">
        <v>0.3741</v>
      </c>
      <c r="G9" s="8">
        <v>8.58</v>
      </c>
      <c r="H9" s="7">
        <v>1.2966</v>
      </c>
      <c r="I9" s="4">
        <v>0.1065</v>
      </c>
      <c r="J9" s="4">
        <v>0.2026</v>
      </c>
      <c r="K9" s="8">
        <v>5.68</v>
      </c>
      <c r="L9" s="7">
        <v>1.2896</v>
      </c>
      <c r="M9" s="4">
        <v>0.1507</v>
      </c>
      <c r="N9" s="4">
        <v>0.1699</v>
      </c>
      <c r="O9" s="8">
        <v>7.89</v>
      </c>
      <c r="P9" s="7">
        <v>1.2896</v>
      </c>
      <c r="Q9" s="4">
        <v>0.0847</v>
      </c>
      <c r="R9" s="4">
        <v>0.2534</v>
      </c>
      <c r="S9" s="8">
        <v>9.82</v>
      </c>
      <c r="T9" s="7">
        <v>1.5021</v>
      </c>
      <c r="U9" s="6">
        <v>14.73</v>
      </c>
      <c r="V9" s="4">
        <v>0.6474</v>
      </c>
      <c r="W9" s="5">
        <v>0.1101</v>
      </c>
      <c r="X9" s="5">
        <v>0.1514</v>
      </c>
      <c r="Y9" s="4">
        <v>0.0911</v>
      </c>
      <c r="Z9" s="3">
        <f aca="true" t="shared" si="0" ref="Z9:Z20">SUM(V9:Y9)</f>
        <v>0.9999999999999999</v>
      </c>
    </row>
    <row r="10" spans="1:26" ht="11.25">
      <c r="A10" s="9">
        <v>36923</v>
      </c>
      <c r="C10" s="8">
        <v>10.99</v>
      </c>
      <c r="D10" s="7">
        <v>1.2662</v>
      </c>
      <c r="E10" s="4">
        <v>0.6218</v>
      </c>
      <c r="F10" s="4">
        <v>0.3621</v>
      </c>
      <c r="G10" s="8">
        <v>8.59</v>
      </c>
      <c r="H10" s="7">
        <v>1.4696</v>
      </c>
      <c r="I10" s="4">
        <v>0.1125</v>
      </c>
      <c r="J10" s="4">
        <v>0.2248</v>
      </c>
      <c r="K10" s="8">
        <v>5.34</v>
      </c>
      <c r="L10" s="7">
        <v>1.4626</v>
      </c>
      <c r="M10" s="4">
        <v>0.1762</v>
      </c>
      <c r="N10" s="4">
        <v>0.1959</v>
      </c>
      <c r="O10" s="8">
        <v>7.86</v>
      </c>
      <c r="P10" s="7">
        <v>1.4626</v>
      </c>
      <c r="Q10" s="4">
        <v>0.0895</v>
      </c>
      <c r="R10" s="4">
        <v>0.2172</v>
      </c>
      <c r="S10" s="8">
        <v>9.61</v>
      </c>
      <c r="T10" s="7">
        <v>1.3925</v>
      </c>
      <c r="U10" s="6">
        <v>14.15</v>
      </c>
      <c r="V10" s="4">
        <v>0.6123</v>
      </c>
      <c r="W10" s="5">
        <v>0.1166</v>
      </c>
      <c r="X10" s="5">
        <v>0.1769</v>
      </c>
      <c r="Y10" s="4">
        <v>0.0942</v>
      </c>
      <c r="Z10" s="3">
        <f t="shared" si="0"/>
        <v>1</v>
      </c>
    </row>
    <row r="11" spans="1:26" ht="11.25">
      <c r="A11" s="9">
        <v>36951</v>
      </c>
      <c r="C11" s="8">
        <v>10.96</v>
      </c>
      <c r="D11" s="7">
        <v>1.4793</v>
      </c>
      <c r="E11" s="4">
        <v>0.6158</v>
      </c>
      <c r="F11" s="4">
        <v>0.3619</v>
      </c>
      <c r="G11" s="8">
        <v>8.56</v>
      </c>
      <c r="H11" s="7">
        <v>1.689</v>
      </c>
      <c r="I11" s="4">
        <v>0.1174</v>
      </c>
      <c r="J11" s="4">
        <v>0.2305</v>
      </c>
      <c r="K11" s="8">
        <v>5.73</v>
      </c>
      <c r="L11" s="7">
        <v>1.682</v>
      </c>
      <c r="M11" s="4">
        <v>0.1715</v>
      </c>
      <c r="N11" s="4">
        <v>0.2143</v>
      </c>
      <c r="O11" s="8">
        <v>7.85</v>
      </c>
      <c r="P11" s="7">
        <v>1.682</v>
      </c>
      <c r="Q11" s="4">
        <v>0.0953</v>
      </c>
      <c r="R11" s="4">
        <v>0.1933</v>
      </c>
      <c r="S11" s="8">
        <v>9.62</v>
      </c>
      <c r="T11" s="7">
        <v>1.6097</v>
      </c>
      <c r="U11" s="6">
        <v>14.92</v>
      </c>
      <c r="V11" s="4">
        <v>0.6068</v>
      </c>
      <c r="W11" s="5">
        <v>0.1214</v>
      </c>
      <c r="X11" s="5">
        <v>0.173</v>
      </c>
      <c r="Y11" s="4">
        <v>0.0988</v>
      </c>
      <c r="Z11" s="3">
        <f t="shared" si="0"/>
        <v>1</v>
      </c>
    </row>
    <row r="12" spans="1:26" ht="11.25">
      <c r="A12" s="9">
        <v>36982</v>
      </c>
      <c r="C12" s="8">
        <v>10.96</v>
      </c>
      <c r="D12" s="7">
        <v>1.7032</v>
      </c>
      <c r="E12" s="4">
        <v>0.5653</v>
      </c>
      <c r="F12" s="4">
        <v>0.342</v>
      </c>
      <c r="G12" s="8">
        <v>8.56</v>
      </c>
      <c r="H12" s="7">
        <v>1.9553</v>
      </c>
      <c r="I12" s="4">
        <v>0.122</v>
      </c>
      <c r="J12" s="4">
        <v>0.2409</v>
      </c>
      <c r="K12" s="8">
        <v>5.43</v>
      </c>
      <c r="L12" s="7">
        <v>1.9483</v>
      </c>
      <c r="M12" s="4">
        <v>0.2152</v>
      </c>
      <c r="N12" s="4">
        <v>0.2398</v>
      </c>
      <c r="O12" s="8">
        <v>7.87</v>
      </c>
      <c r="P12" s="7">
        <v>1.9483</v>
      </c>
      <c r="Q12" s="4">
        <v>0.0975</v>
      </c>
      <c r="R12" s="4">
        <v>0.1773</v>
      </c>
      <c r="S12" s="8">
        <v>9.37</v>
      </c>
      <c r="T12" s="7">
        <v>1.8656</v>
      </c>
      <c r="U12" s="6">
        <v>15.57</v>
      </c>
      <c r="V12" s="4">
        <v>0.5573</v>
      </c>
      <c r="W12" s="5">
        <v>0.1262</v>
      </c>
      <c r="X12" s="5">
        <v>0.2161</v>
      </c>
      <c r="Y12" s="4">
        <v>0.1004</v>
      </c>
      <c r="Z12" s="3">
        <f t="shared" si="0"/>
        <v>1</v>
      </c>
    </row>
    <row r="13" spans="1:26" ht="11.25">
      <c r="A13" s="9">
        <v>37012</v>
      </c>
      <c r="C13" s="8">
        <v>10.98</v>
      </c>
      <c r="D13" s="7">
        <v>1.9197</v>
      </c>
      <c r="E13" s="4">
        <v>0.5834</v>
      </c>
      <c r="F13" s="4">
        <v>0.3582</v>
      </c>
      <c r="G13" s="8">
        <v>8.58</v>
      </c>
      <c r="H13" s="7">
        <v>2.1261</v>
      </c>
      <c r="I13" s="4">
        <v>0.1232</v>
      </c>
      <c r="J13" s="4">
        <v>0.234</v>
      </c>
      <c r="K13" s="8">
        <v>6.65</v>
      </c>
      <c r="L13" s="7">
        <v>2.1191</v>
      </c>
      <c r="M13" s="4">
        <v>0.2169</v>
      </c>
      <c r="N13" s="4">
        <v>0.2382</v>
      </c>
      <c r="O13" s="8">
        <v>7.9</v>
      </c>
      <c r="P13" s="7">
        <v>2.1191</v>
      </c>
      <c r="Q13" s="4">
        <v>0.0765</v>
      </c>
      <c r="R13" s="4">
        <v>0.1696</v>
      </c>
      <c r="S13" s="8">
        <v>9.71</v>
      </c>
      <c r="T13" s="7">
        <v>2.0487</v>
      </c>
      <c r="U13" s="6">
        <v>16.54</v>
      </c>
      <c r="V13" s="4">
        <v>0.5755</v>
      </c>
      <c r="W13" s="5">
        <v>0.1271</v>
      </c>
      <c r="X13" s="5">
        <v>0.2176</v>
      </c>
      <c r="Y13" s="4">
        <v>0.0798</v>
      </c>
      <c r="Z13" s="3">
        <f t="shared" si="0"/>
        <v>1</v>
      </c>
    </row>
    <row r="14" spans="1:26" ht="11.25">
      <c r="A14" s="9">
        <v>37043</v>
      </c>
      <c r="C14" s="8">
        <v>11</v>
      </c>
      <c r="D14" s="7">
        <v>2.1343</v>
      </c>
      <c r="E14" s="4">
        <v>0.6107</v>
      </c>
      <c r="F14" s="4">
        <v>0.3858</v>
      </c>
      <c r="G14" s="8">
        <v>8.6</v>
      </c>
      <c r="H14" s="7">
        <v>2.2159</v>
      </c>
      <c r="I14" s="4">
        <v>0.1322</v>
      </c>
      <c r="J14" s="4">
        <v>0.2692</v>
      </c>
      <c r="K14" s="8">
        <v>7.55</v>
      </c>
      <c r="L14" s="7">
        <v>2.2089</v>
      </c>
      <c r="M14" s="4">
        <v>0.2011</v>
      </c>
      <c r="N14" s="4">
        <v>0.2265</v>
      </c>
      <c r="O14" s="8">
        <v>7.87</v>
      </c>
      <c r="P14" s="7">
        <v>2.2089</v>
      </c>
      <c r="Q14" s="4">
        <v>0.056</v>
      </c>
      <c r="R14" s="4">
        <v>0.1185</v>
      </c>
      <c r="S14" s="8">
        <v>10</v>
      </c>
      <c r="T14" s="7">
        <v>2.1814</v>
      </c>
      <c r="U14" s="6">
        <v>17.28</v>
      </c>
      <c r="V14" s="5">
        <v>0.6027</v>
      </c>
      <c r="W14" s="5">
        <v>0.137</v>
      </c>
      <c r="X14" s="5">
        <v>0.202</v>
      </c>
      <c r="Y14" s="4">
        <v>0.0583</v>
      </c>
      <c r="Z14" s="3">
        <f t="shared" si="0"/>
        <v>1</v>
      </c>
    </row>
    <row r="15" spans="1:26" ht="11.25">
      <c r="A15" s="9">
        <v>37073</v>
      </c>
      <c r="C15" s="8">
        <v>10.98</v>
      </c>
      <c r="D15" s="7">
        <v>2.2414</v>
      </c>
      <c r="E15" s="4">
        <v>0.6468</v>
      </c>
      <c r="F15" s="4">
        <v>0.4057</v>
      </c>
      <c r="G15" s="8">
        <v>8.58</v>
      </c>
      <c r="H15" s="7">
        <v>2.1953</v>
      </c>
      <c r="I15" s="4">
        <v>0.1204</v>
      </c>
      <c r="J15" s="4">
        <v>0.2708</v>
      </c>
      <c r="K15" s="8">
        <v>8.08</v>
      </c>
      <c r="L15" s="7">
        <v>2.1883</v>
      </c>
      <c r="M15" s="4">
        <v>0.1698</v>
      </c>
      <c r="N15" s="4">
        <v>0.189</v>
      </c>
      <c r="O15" s="8">
        <v>7.41</v>
      </c>
      <c r="P15" s="7">
        <v>2.1883</v>
      </c>
      <c r="Q15" s="4">
        <v>0.063</v>
      </c>
      <c r="R15" s="4">
        <v>0.1345</v>
      </c>
      <c r="S15" s="8">
        <v>10.16</v>
      </c>
      <c r="T15" s="7">
        <v>2.2111</v>
      </c>
      <c r="U15" s="6">
        <v>17.54</v>
      </c>
      <c r="V15" s="5">
        <v>0.6382</v>
      </c>
      <c r="W15" s="5">
        <v>0.1258</v>
      </c>
      <c r="X15" s="5">
        <v>0.1705</v>
      </c>
      <c r="Y15" s="4">
        <v>0.0655</v>
      </c>
      <c r="Z15" s="3">
        <f t="shared" si="0"/>
        <v>1</v>
      </c>
    </row>
    <row r="16" spans="1:26" ht="11.25">
      <c r="A16" s="9">
        <v>37104</v>
      </c>
      <c r="C16" s="8">
        <v>11</v>
      </c>
      <c r="D16" s="7">
        <v>2.2522</v>
      </c>
      <c r="E16" s="4">
        <v>0.696</v>
      </c>
      <c r="F16" s="4">
        <v>0.4236</v>
      </c>
      <c r="G16" s="8">
        <v>8.2</v>
      </c>
      <c r="H16" s="7">
        <v>2.3046</v>
      </c>
      <c r="I16" s="4">
        <v>0.1142</v>
      </c>
      <c r="J16" s="4">
        <v>0.2758</v>
      </c>
      <c r="K16" s="8">
        <v>7.78</v>
      </c>
      <c r="L16" s="7">
        <v>2.2976</v>
      </c>
      <c r="M16" s="4">
        <v>0.151</v>
      </c>
      <c r="N16" s="4">
        <v>0.1733</v>
      </c>
      <c r="O16" s="8">
        <v>7.27</v>
      </c>
      <c r="P16" s="7">
        <v>2.2976</v>
      </c>
      <c r="Q16" s="4">
        <v>0.0388</v>
      </c>
      <c r="R16" s="4">
        <v>0.1273</v>
      </c>
      <c r="S16" s="8">
        <v>10.25</v>
      </c>
      <c r="T16" s="7">
        <v>2.2796</v>
      </c>
      <c r="U16" s="6">
        <v>17.87</v>
      </c>
      <c r="V16" s="5">
        <v>0.6863</v>
      </c>
      <c r="W16" s="5">
        <v>0.12</v>
      </c>
      <c r="X16" s="5">
        <v>0.1518</v>
      </c>
      <c r="Y16" s="4">
        <v>0.0419</v>
      </c>
      <c r="Z16" s="3">
        <f t="shared" si="0"/>
        <v>1</v>
      </c>
    </row>
    <row r="17" spans="1:26" ht="11.25">
      <c r="A17" s="9">
        <v>37135</v>
      </c>
      <c r="C17" s="8">
        <v>11.09</v>
      </c>
      <c r="D17" s="7">
        <v>2.2742</v>
      </c>
      <c r="E17" s="4">
        <v>0.6553</v>
      </c>
      <c r="F17" s="4">
        <v>0.3848</v>
      </c>
      <c r="G17" s="8">
        <v>7.94</v>
      </c>
      <c r="H17" s="7">
        <v>2.4519</v>
      </c>
      <c r="I17" s="4">
        <v>0.0952</v>
      </c>
      <c r="J17" s="4">
        <v>0.2181</v>
      </c>
      <c r="K17" s="8">
        <v>7.61</v>
      </c>
      <c r="L17" s="7">
        <v>2.4449</v>
      </c>
      <c r="M17" s="4">
        <v>0.1773</v>
      </c>
      <c r="N17" s="4">
        <v>0.1975</v>
      </c>
      <c r="O17" s="8">
        <v>7.29</v>
      </c>
      <c r="P17" s="7">
        <v>2.4449</v>
      </c>
      <c r="Q17" s="4">
        <v>0.0722</v>
      </c>
      <c r="R17" s="4">
        <v>0.1996</v>
      </c>
      <c r="S17" s="8">
        <v>10.11</v>
      </c>
      <c r="T17" s="7">
        <v>2.3802</v>
      </c>
      <c r="U17" s="6">
        <v>18.09</v>
      </c>
      <c r="V17" s="5">
        <v>0.6455</v>
      </c>
      <c r="W17" s="5">
        <v>0.0997</v>
      </c>
      <c r="X17" s="5">
        <v>0.178</v>
      </c>
      <c r="Y17" s="4">
        <v>0.0768</v>
      </c>
      <c r="Z17" s="3">
        <f t="shared" si="0"/>
        <v>1</v>
      </c>
    </row>
    <row r="18" spans="1:26" ht="11.25">
      <c r="A18" s="9">
        <v>37165</v>
      </c>
      <c r="C18" s="8">
        <v>10.48</v>
      </c>
      <c r="D18" s="7">
        <v>2.547</v>
      </c>
      <c r="E18" s="4">
        <v>0.6727</v>
      </c>
      <c r="F18" s="4">
        <v>0.3864</v>
      </c>
      <c r="G18" s="8">
        <v>8</v>
      </c>
      <c r="H18" s="7">
        <v>1.6596</v>
      </c>
      <c r="I18" s="4">
        <v>0.0886</v>
      </c>
      <c r="J18" s="4">
        <v>0.2112</v>
      </c>
      <c r="K18" s="8">
        <v>9.14</v>
      </c>
      <c r="L18" s="7">
        <v>1.6526</v>
      </c>
      <c r="M18" s="4">
        <v>0.1856</v>
      </c>
      <c r="N18" s="4">
        <v>0.2193</v>
      </c>
      <c r="O18" s="8">
        <v>7.24</v>
      </c>
      <c r="P18" s="7">
        <v>1.6526</v>
      </c>
      <c r="Q18" s="4">
        <v>0.0431</v>
      </c>
      <c r="R18" s="4">
        <v>0.1831</v>
      </c>
      <c r="S18" s="8">
        <v>10.06</v>
      </c>
      <c r="T18" s="7">
        <v>1.999</v>
      </c>
      <c r="U18" s="6">
        <v>16.7</v>
      </c>
      <c r="V18" s="5">
        <v>0.6619</v>
      </c>
      <c r="W18" s="5">
        <v>0.1029</v>
      </c>
      <c r="X18" s="5">
        <v>0.1869</v>
      </c>
      <c r="Y18" s="4">
        <v>0.0483</v>
      </c>
      <c r="Z18" s="3">
        <f t="shared" si="0"/>
        <v>1</v>
      </c>
    </row>
    <row r="19" spans="1:26" ht="11.25">
      <c r="A19" s="9">
        <v>37196</v>
      </c>
      <c r="C19" s="8">
        <v>12.7</v>
      </c>
      <c r="D19" s="7">
        <v>1.8866</v>
      </c>
      <c r="E19" s="4">
        <v>0.9491</v>
      </c>
      <c r="F19" s="4">
        <v>0.3853</v>
      </c>
      <c r="G19" s="8">
        <v>7.96</v>
      </c>
      <c r="H19" s="7">
        <v>1.457</v>
      </c>
      <c r="I19" s="4">
        <v>0.1013</v>
      </c>
      <c r="J19" s="4">
        <v>0.2155</v>
      </c>
      <c r="K19" s="8">
        <v>6.46</v>
      </c>
      <c r="L19" s="7">
        <v>1.45</v>
      </c>
      <c r="M19" s="4">
        <v>0.2026</v>
      </c>
      <c r="N19" s="4">
        <v>0.2365</v>
      </c>
      <c r="O19" s="8">
        <v>7.15</v>
      </c>
      <c r="P19" s="7">
        <v>1.45</v>
      </c>
      <c r="Q19" s="4">
        <v>0.047</v>
      </c>
      <c r="R19" s="4">
        <v>0.1627</v>
      </c>
      <c r="S19" s="8">
        <v>10.92</v>
      </c>
      <c r="T19" s="7">
        <v>1.6191</v>
      </c>
      <c r="U19" s="6">
        <v>16.2</v>
      </c>
      <c r="V19" s="5">
        <v>0.6391</v>
      </c>
      <c r="W19" s="5">
        <v>0.1056</v>
      </c>
      <c r="X19" s="5">
        <v>0.2039</v>
      </c>
      <c r="Y19" s="4">
        <v>0.0514</v>
      </c>
      <c r="Z19" s="3">
        <f t="shared" si="0"/>
        <v>1</v>
      </c>
    </row>
    <row r="20" spans="1:26" ht="11.25">
      <c r="A20" s="9">
        <v>37226</v>
      </c>
      <c r="C20" s="8">
        <v>10.25</v>
      </c>
      <c r="D20" s="7">
        <v>1.4823</v>
      </c>
      <c r="E20" s="4">
        <v>0.5811</v>
      </c>
      <c r="F20" s="4">
        <v>0.3497</v>
      </c>
      <c r="G20" s="8">
        <v>7.85</v>
      </c>
      <c r="H20" s="7">
        <v>1.4392</v>
      </c>
      <c r="I20" s="4">
        <v>0.0801</v>
      </c>
      <c r="J20" s="4">
        <v>0.183</v>
      </c>
      <c r="K20" s="8">
        <v>7.03</v>
      </c>
      <c r="L20" s="7">
        <v>1.4322</v>
      </c>
      <c r="M20" s="4">
        <v>0.1995</v>
      </c>
      <c r="N20" s="4">
        <v>0.2114</v>
      </c>
      <c r="O20" s="8">
        <v>7.02</v>
      </c>
      <c r="P20" s="7">
        <v>1.4322</v>
      </c>
      <c r="Q20" s="4">
        <v>0.1393</v>
      </c>
      <c r="R20" s="4">
        <v>0.2559</v>
      </c>
      <c r="S20" s="8">
        <v>9.2</v>
      </c>
      <c r="T20" s="7">
        <v>1.4505</v>
      </c>
      <c r="U20" s="6">
        <v>13.95</v>
      </c>
      <c r="V20" s="5">
        <v>0.5725</v>
      </c>
      <c r="W20" s="5">
        <v>0.0839</v>
      </c>
      <c r="X20" s="5">
        <v>0.1999</v>
      </c>
      <c r="Y20" s="4">
        <v>0.1437</v>
      </c>
      <c r="Z20" s="3">
        <f t="shared" si="0"/>
        <v>1</v>
      </c>
    </row>
    <row r="22" ht="11.25">
      <c r="A22" s="9" t="s">
        <v>0</v>
      </c>
    </row>
  </sheetData>
  <sheetProtection/>
  <mergeCells count="9">
    <mergeCell ref="O6:P6"/>
    <mergeCell ref="Q6:R6"/>
    <mergeCell ref="S6:T6"/>
    <mergeCell ref="C6:D6"/>
    <mergeCell ref="E6:F6"/>
    <mergeCell ref="G6:H6"/>
    <mergeCell ref="I6:J6"/>
    <mergeCell ref="K6:L6"/>
    <mergeCell ref="M6:N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2" sqref="I2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7.421875" style="4" customWidth="1"/>
    <col min="6" max="6" width="9.28125" style="4" customWidth="1"/>
    <col min="7" max="7" width="6.140625" style="8" customWidth="1"/>
    <col min="8" max="8" width="8.140625" style="7" customWidth="1"/>
    <col min="9" max="9" width="8.421875" style="4" customWidth="1"/>
    <col min="10" max="10" width="8.140625" style="4" customWidth="1"/>
    <col min="11" max="11" width="6.140625" style="8" customWidth="1"/>
    <col min="12" max="12" width="8.00390625" style="7" customWidth="1"/>
    <col min="13" max="13" width="9.00390625" style="4" customWidth="1"/>
    <col min="14" max="14" width="8.00390625" style="4" customWidth="1"/>
    <col min="15" max="15" width="6.140625" style="8" customWidth="1"/>
    <col min="16" max="16" width="8.28125" style="7" customWidth="1"/>
    <col min="17" max="17" width="8.7109375" style="4" customWidth="1"/>
    <col min="18" max="18" width="8.28125" style="4" customWidth="1"/>
    <col min="19" max="19" width="6.8515625" style="8" customWidth="1"/>
    <col min="20" max="20" width="8.00390625" style="7" customWidth="1"/>
    <col min="21" max="21" width="12.421875" style="6" customWidth="1"/>
    <col min="22" max="22" width="17.00390625" style="5" customWidth="1"/>
    <col min="23" max="24" width="16.57421875" style="5" customWidth="1"/>
    <col min="25" max="25" width="16.57421875" style="4" customWidth="1"/>
    <col min="26" max="26" width="9.140625" style="3" customWidth="1"/>
    <col min="27" max="44" width="9.140625" style="2" customWidth="1"/>
    <col min="45" max="16384" width="9.140625" style="1" customWidth="1"/>
  </cols>
  <sheetData>
    <row r="1" spans="1:25" ht="18">
      <c r="A1" s="39"/>
      <c r="B1" s="39"/>
      <c r="C1" s="42" t="s">
        <v>56</v>
      </c>
      <c r="D1" s="39"/>
      <c r="E1" s="40"/>
      <c r="F1" s="40"/>
      <c r="G1" s="39"/>
      <c r="H1" s="39"/>
      <c r="I1" s="40"/>
      <c r="J1" s="40"/>
      <c r="K1" s="39"/>
      <c r="L1" s="39"/>
      <c r="M1" s="40"/>
      <c r="N1" s="40"/>
      <c r="O1" s="39"/>
      <c r="P1" s="39"/>
      <c r="Q1" s="40"/>
      <c r="R1" s="40"/>
      <c r="S1" s="39"/>
      <c r="T1" s="39"/>
      <c r="U1" s="38"/>
      <c r="V1" s="37"/>
      <c r="W1" s="37"/>
      <c r="X1" s="37"/>
      <c r="Y1" s="36"/>
    </row>
    <row r="2" spans="1:25" ht="15">
      <c r="A2" s="39"/>
      <c r="B2" s="39"/>
      <c r="C2" s="41" t="s">
        <v>19</v>
      </c>
      <c r="D2" s="39"/>
      <c r="E2" s="40"/>
      <c r="F2" s="40"/>
      <c r="G2" s="39"/>
      <c r="H2" s="39"/>
      <c r="I2" s="40"/>
      <c r="J2" s="40"/>
      <c r="K2" s="39"/>
      <c r="L2" s="39"/>
      <c r="M2" s="40"/>
      <c r="N2" s="40"/>
      <c r="O2" s="39"/>
      <c r="P2" s="39"/>
      <c r="Q2" s="40"/>
      <c r="R2" s="40"/>
      <c r="S2" s="39"/>
      <c r="T2" s="39"/>
      <c r="U2" s="38"/>
      <c r="V2" s="37"/>
      <c r="W2" s="37"/>
      <c r="X2" s="37"/>
      <c r="Y2" s="36"/>
    </row>
    <row r="3" spans="1:25" ht="12.75">
      <c r="A3" s="39"/>
      <c r="B3" s="39"/>
      <c r="C3" s="39"/>
      <c r="D3" s="39"/>
      <c r="E3" s="40"/>
      <c r="F3" s="40"/>
      <c r="G3" s="39"/>
      <c r="H3" s="39"/>
      <c r="I3" s="40"/>
      <c r="J3" s="40"/>
      <c r="K3" s="39"/>
      <c r="L3" s="39"/>
      <c r="M3" s="40"/>
      <c r="N3" s="40"/>
      <c r="O3" s="39"/>
      <c r="P3" s="39"/>
      <c r="Q3" s="40"/>
      <c r="R3" s="40"/>
      <c r="S3" s="39"/>
      <c r="T3" s="39"/>
      <c r="U3" s="38"/>
      <c r="V3" s="37"/>
      <c r="W3" s="37"/>
      <c r="X3" s="37"/>
      <c r="Y3" s="36"/>
    </row>
    <row r="4" spans="1:25" ht="12.75">
      <c r="A4" s="39"/>
      <c r="B4" s="39"/>
      <c r="C4" s="39"/>
      <c r="D4" s="39"/>
      <c r="E4" s="40"/>
      <c r="F4" s="40"/>
      <c r="G4" s="39"/>
      <c r="H4" s="39"/>
      <c r="I4" s="40"/>
      <c r="J4" s="40"/>
      <c r="K4" s="39"/>
      <c r="L4" s="39"/>
      <c r="M4" s="40"/>
      <c r="N4" s="40"/>
      <c r="O4" s="39"/>
      <c r="P4" s="39"/>
      <c r="Q4" s="40"/>
      <c r="R4" s="40"/>
      <c r="S4" s="39"/>
      <c r="T4" s="39"/>
      <c r="U4" s="38"/>
      <c r="V4" s="37"/>
      <c r="W4" s="37"/>
      <c r="X4" s="37"/>
      <c r="Y4" s="36"/>
    </row>
    <row r="5" spans="3:25" ht="12.75" customHeight="1" thickBot="1">
      <c r="C5" s="1"/>
      <c r="D5" s="1"/>
      <c r="E5" s="35"/>
      <c r="F5" s="35"/>
      <c r="G5" s="1"/>
      <c r="H5" s="1"/>
      <c r="I5" s="35"/>
      <c r="J5" s="35"/>
      <c r="K5" s="1"/>
      <c r="L5" s="1"/>
      <c r="M5" s="35"/>
      <c r="N5" s="35"/>
      <c r="O5" s="1"/>
      <c r="P5" s="1"/>
      <c r="Q5" s="35"/>
      <c r="R5" s="35"/>
      <c r="S5" s="1"/>
      <c r="T5" s="1"/>
      <c r="U5" s="34"/>
      <c r="V5" s="33"/>
      <c r="W5" s="33"/>
      <c r="X5" s="33"/>
      <c r="Y5" s="32"/>
    </row>
    <row r="6" spans="1:25" ht="11.25">
      <c r="A6" s="31"/>
      <c r="B6" s="30"/>
      <c r="C6" s="90" t="s">
        <v>18</v>
      </c>
      <c r="D6" s="91"/>
      <c r="E6" s="93" t="s">
        <v>17</v>
      </c>
      <c r="F6" s="94"/>
      <c r="G6" s="90" t="s">
        <v>16</v>
      </c>
      <c r="H6" s="91"/>
      <c r="I6" s="93" t="s">
        <v>15</v>
      </c>
      <c r="J6" s="94"/>
      <c r="K6" s="90" t="s">
        <v>14</v>
      </c>
      <c r="L6" s="91"/>
      <c r="M6" s="93" t="s">
        <v>13</v>
      </c>
      <c r="N6" s="94"/>
      <c r="O6" s="90" t="s">
        <v>12</v>
      </c>
      <c r="P6" s="91"/>
      <c r="Q6" s="93" t="s">
        <v>11</v>
      </c>
      <c r="R6" s="94"/>
      <c r="S6" s="90" t="s">
        <v>10</v>
      </c>
      <c r="T6" s="91"/>
      <c r="U6" s="29" t="s">
        <v>10</v>
      </c>
      <c r="V6" s="28" t="s">
        <v>9</v>
      </c>
      <c r="W6" s="28" t="s">
        <v>8</v>
      </c>
      <c r="X6" s="28" t="s">
        <v>7</v>
      </c>
      <c r="Y6" s="27" t="s">
        <v>6</v>
      </c>
    </row>
    <row r="7" spans="1:25" ht="11.25">
      <c r="A7" s="26" t="s">
        <v>5</v>
      </c>
      <c r="B7" s="25"/>
      <c r="C7" s="23" t="s">
        <v>4</v>
      </c>
      <c r="D7" s="22" t="s">
        <v>3</v>
      </c>
      <c r="E7" s="20" t="s">
        <v>4</v>
      </c>
      <c r="F7" s="24" t="s">
        <v>3</v>
      </c>
      <c r="G7" s="23" t="s">
        <v>4</v>
      </c>
      <c r="H7" s="22" t="s">
        <v>3</v>
      </c>
      <c r="I7" s="20" t="s">
        <v>4</v>
      </c>
      <c r="J7" s="24" t="s">
        <v>3</v>
      </c>
      <c r="K7" s="23" t="s">
        <v>4</v>
      </c>
      <c r="L7" s="22" t="s">
        <v>3</v>
      </c>
      <c r="M7" s="20" t="s">
        <v>4</v>
      </c>
      <c r="N7" s="24" t="s">
        <v>3</v>
      </c>
      <c r="O7" s="23" t="s">
        <v>4</v>
      </c>
      <c r="P7" s="22" t="s">
        <v>3</v>
      </c>
      <c r="Q7" s="20" t="s">
        <v>4</v>
      </c>
      <c r="R7" s="24" t="s">
        <v>3</v>
      </c>
      <c r="S7" s="23" t="s">
        <v>4</v>
      </c>
      <c r="T7" s="22" t="s">
        <v>3</v>
      </c>
      <c r="U7" s="21" t="s">
        <v>2</v>
      </c>
      <c r="V7" s="20" t="s">
        <v>1</v>
      </c>
      <c r="W7" s="20" t="s">
        <v>1</v>
      </c>
      <c r="X7" s="20" t="s">
        <v>1</v>
      </c>
      <c r="Y7" s="19" t="s">
        <v>1</v>
      </c>
    </row>
    <row r="8" spans="1:25" ht="4.5" customHeight="1" thickBot="1">
      <c r="A8" s="18"/>
      <c r="B8" s="17"/>
      <c r="C8" s="14"/>
      <c r="D8" s="13"/>
      <c r="E8" s="16"/>
      <c r="F8" s="15"/>
      <c r="G8" s="14"/>
      <c r="H8" s="13"/>
      <c r="I8" s="16"/>
      <c r="J8" s="15"/>
      <c r="K8" s="14"/>
      <c r="L8" s="13"/>
      <c r="M8" s="16"/>
      <c r="N8" s="15"/>
      <c r="O8" s="14"/>
      <c r="P8" s="13"/>
      <c r="Q8" s="16"/>
      <c r="R8" s="15"/>
      <c r="S8" s="14"/>
      <c r="T8" s="13"/>
      <c r="U8" s="12"/>
      <c r="V8" s="11"/>
      <c r="W8" s="11"/>
      <c r="X8" s="11"/>
      <c r="Y8" s="10"/>
    </row>
    <row r="9" spans="1:26" ht="11.25">
      <c r="A9" s="9">
        <v>36526</v>
      </c>
      <c r="C9" s="8">
        <v>10.82</v>
      </c>
      <c r="D9" s="7">
        <v>1.0164</v>
      </c>
      <c r="E9" s="4">
        <v>0.6363</v>
      </c>
      <c r="F9" s="4">
        <v>0.3652</v>
      </c>
      <c r="G9" s="8">
        <v>8.42</v>
      </c>
      <c r="H9" s="7">
        <v>0.9436</v>
      </c>
      <c r="I9" s="4">
        <v>0.0819</v>
      </c>
      <c r="J9" s="4">
        <v>0.1611</v>
      </c>
      <c r="K9" s="8">
        <v>7.02</v>
      </c>
      <c r="L9" s="7">
        <v>0.9366</v>
      </c>
      <c r="M9" s="4">
        <v>0.1597</v>
      </c>
      <c r="N9" s="4">
        <v>0.2281</v>
      </c>
      <c r="O9" s="8">
        <v>7.72</v>
      </c>
      <c r="P9" s="7">
        <v>0.9366</v>
      </c>
      <c r="Q9" s="4">
        <v>0.1221</v>
      </c>
      <c r="R9" s="4">
        <v>0.2456</v>
      </c>
      <c r="S9" s="8">
        <v>9.78</v>
      </c>
      <c r="T9" s="7">
        <v>0.9663</v>
      </c>
      <c r="U9" s="6">
        <v>12.82</v>
      </c>
      <c r="V9" s="4">
        <v>0.6264</v>
      </c>
      <c r="W9" s="5">
        <v>0.0848</v>
      </c>
      <c r="X9" s="5">
        <v>0.1622</v>
      </c>
      <c r="Y9" s="4">
        <v>0.1266</v>
      </c>
      <c r="Z9" s="3">
        <f aca="true" t="shared" si="0" ref="Z9:Z20">SUM(V9:Y9)</f>
        <v>1</v>
      </c>
    </row>
    <row r="10" spans="1:26" ht="11.25">
      <c r="A10" s="9">
        <v>36557</v>
      </c>
      <c r="C10" s="8">
        <v>10.82</v>
      </c>
      <c r="D10" s="7">
        <v>0.9612</v>
      </c>
      <c r="E10" s="4">
        <v>0.6408</v>
      </c>
      <c r="F10" s="4">
        <v>0.3705</v>
      </c>
      <c r="G10" s="8">
        <v>8.42</v>
      </c>
      <c r="H10" s="7">
        <v>0.9658</v>
      </c>
      <c r="I10" s="4">
        <v>0.1029</v>
      </c>
      <c r="J10" s="4">
        <v>0.2068</v>
      </c>
      <c r="K10" s="8">
        <v>6.41</v>
      </c>
      <c r="L10" s="7">
        <v>0.9588</v>
      </c>
      <c r="M10" s="4">
        <v>0.1547</v>
      </c>
      <c r="N10" s="4">
        <v>0.1911</v>
      </c>
      <c r="O10" s="8">
        <v>7.71</v>
      </c>
      <c r="P10" s="7">
        <v>0.9588</v>
      </c>
      <c r="Q10" s="4">
        <v>0.1015</v>
      </c>
      <c r="R10" s="4">
        <v>0.2316</v>
      </c>
      <c r="S10" s="8">
        <v>9.72</v>
      </c>
      <c r="T10" s="7">
        <v>0.9606</v>
      </c>
      <c r="U10" s="6">
        <v>12.74</v>
      </c>
      <c r="V10" s="4">
        <v>0.6309</v>
      </c>
      <c r="W10" s="5">
        <v>0.1067</v>
      </c>
      <c r="X10" s="5">
        <v>0.156</v>
      </c>
      <c r="Y10" s="4">
        <v>0.1064</v>
      </c>
      <c r="Z10" s="3">
        <f t="shared" si="0"/>
        <v>1</v>
      </c>
    </row>
    <row r="11" spans="1:26" ht="11.25">
      <c r="A11" s="9">
        <v>36586</v>
      </c>
      <c r="C11" s="8">
        <v>10.81</v>
      </c>
      <c r="D11" s="7">
        <v>1.0023</v>
      </c>
      <c r="E11" s="4">
        <v>0.6336</v>
      </c>
      <c r="F11" s="4">
        <v>0.3771</v>
      </c>
      <c r="G11" s="8">
        <v>8.41</v>
      </c>
      <c r="H11" s="7">
        <v>1.0261</v>
      </c>
      <c r="I11" s="4">
        <v>0.0979</v>
      </c>
      <c r="J11" s="4">
        <v>0.2225</v>
      </c>
      <c r="K11" s="8">
        <v>6.19</v>
      </c>
      <c r="L11" s="7">
        <v>1.0191</v>
      </c>
      <c r="M11" s="4">
        <v>0.1705</v>
      </c>
      <c r="N11" s="4">
        <v>0.2113</v>
      </c>
      <c r="O11" s="8">
        <v>7.7</v>
      </c>
      <c r="P11" s="7">
        <v>1.0191</v>
      </c>
      <c r="Q11" s="4">
        <v>0.098</v>
      </c>
      <c r="R11" s="4">
        <v>0.1891</v>
      </c>
      <c r="S11" s="8">
        <v>9.62</v>
      </c>
      <c r="T11" s="7">
        <v>1.0138</v>
      </c>
      <c r="U11" s="6">
        <v>12.83</v>
      </c>
      <c r="V11" s="4">
        <v>0.6244</v>
      </c>
      <c r="W11" s="5">
        <v>0.1024</v>
      </c>
      <c r="X11" s="5">
        <v>0.172</v>
      </c>
      <c r="Y11" s="4">
        <v>0.1012</v>
      </c>
      <c r="Z11" s="3">
        <f t="shared" si="0"/>
        <v>1</v>
      </c>
    </row>
    <row r="12" spans="1:26" ht="11.25">
      <c r="A12" s="9">
        <v>36617</v>
      </c>
      <c r="C12" s="8">
        <v>10.8</v>
      </c>
      <c r="D12" s="7">
        <v>1.0299</v>
      </c>
      <c r="E12" s="4">
        <v>0.579</v>
      </c>
      <c r="F12" s="4">
        <v>0.3478</v>
      </c>
      <c r="G12" s="8">
        <v>8.4</v>
      </c>
      <c r="H12" s="7">
        <v>1.1422</v>
      </c>
      <c r="I12" s="4">
        <v>0.1001</v>
      </c>
      <c r="J12" s="4">
        <v>0.2186</v>
      </c>
      <c r="K12" s="8">
        <v>5.63</v>
      </c>
      <c r="L12" s="7">
        <v>1.1352</v>
      </c>
      <c r="M12" s="4">
        <v>0.18</v>
      </c>
      <c r="N12" s="4">
        <v>0.2078</v>
      </c>
      <c r="O12" s="8">
        <v>7.68</v>
      </c>
      <c r="P12" s="7">
        <v>1.1352</v>
      </c>
      <c r="Q12" s="4">
        <v>0.1409</v>
      </c>
      <c r="R12" s="4">
        <v>0.2258</v>
      </c>
      <c r="S12" s="8">
        <v>9.36</v>
      </c>
      <c r="T12" s="7">
        <v>1.0996</v>
      </c>
      <c r="U12" s="6">
        <v>12.88</v>
      </c>
      <c r="V12" s="4">
        <v>0.5709</v>
      </c>
      <c r="W12" s="5">
        <v>0.1042</v>
      </c>
      <c r="X12" s="5">
        <v>0.181</v>
      </c>
      <c r="Y12" s="4">
        <v>0.1439</v>
      </c>
      <c r="Z12" s="3">
        <f t="shared" si="0"/>
        <v>0.9999999999999999</v>
      </c>
    </row>
    <row r="13" spans="1:26" ht="11.25">
      <c r="A13" s="9">
        <v>36647</v>
      </c>
      <c r="C13" s="8">
        <v>10.8</v>
      </c>
      <c r="D13" s="7">
        <v>1.1869</v>
      </c>
      <c r="E13" s="4">
        <v>0.6217</v>
      </c>
      <c r="F13" s="4">
        <v>0.382</v>
      </c>
      <c r="G13" s="8">
        <v>8.4</v>
      </c>
      <c r="H13" s="7">
        <v>1.2924</v>
      </c>
      <c r="I13" s="4">
        <v>0.0963</v>
      </c>
      <c r="J13" s="4">
        <v>0.2292</v>
      </c>
      <c r="K13" s="8">
        <v>5.05</v>
      </c>
      <c r="L13" s="7">
        <v>1.2854</v>
      </c>
      <c r="M13" s="4">
        <v>0.1949</v>
      </c>
      <c r="N13" s="4">
        <v>0.2173</v>
      </c>
      <c r="O13" s="8">
        <v>7.68</v>
      </c>
      <c r="P13" s="7">
        <v>1.2854</v>
      </c>
      <c r="Q13" s="4">
        <v>0.0871</v>
      </c>
      <c r="R13" s="4">
        <v>0.1715</v>
      </c>
      <c r="S13" s="8">
        <v>9.36</v>
      </c>
      <c r="T13" s="7">
        <v>1.2488</v>
      </c>
      <c r="U13" s="6">
        <v>13.4</v>
      </c>
      <c r="V13" s="4">
        <v>0.6133</v>
      </c>
      <c r="W13" s="5">
        <v>0.101</v>
      </c>
      <c r="X13" s="5">
        <v>0.1957</v>
      </c>
      <c r="Y13" s="4">
        <v>0.09</v>
      </c>
      <c r="Z13" s="3">
        <f t="shared" si="0"/>
        <v>0.9999999999999999</v>
      </c>
    </row>
    <row r="14" spans="1:26" ht="11.25">
      <c r="A14" s="9">
        <v>36678</v>
      </c>
      <c r="C14" s="8">
        <v>10.8</v>
      </c>
      <c r="D14" s="7">
        <v>1.2505</v>
      </c>
      <c r="E14" s="4">
        <v>0.6511</v>
      </c>
      <c r="F14" s="4">
        <v>0.4122</v>
      </c>
      <c r="G14" s="8">
        <v>8.4</v>
      </c>
      <c r="H14" s="7">
        <v>1.4198</v>
      </c>
      <c r="I14" s="4">
        <v>0.1281</v>
      </c>
      <c r="J14" s="4">
        <v>0.2447</v>
      </c>
      <c r="K14" s="8">
        <v>4.68</v>
      </c>
      <c r="L14" s="7">
        <v>1.4128</v>
      </c>
      <c r="M14" s="4">
        <v>0.1862</v>
      </c>
      <c r="N14" s="4">
        <v>0.2233</v>
      </c>
      <c r="O14" s="8">
        <v>7.7</v>
      </c>
      <c r="P14" s="7">
        <v>1.4128</v>
      </c>
      <c r="Q14" s="4">
        <v>0.0346</v>
      </c>
      <c r="R14" s="4">
        <v>0.1198</v>
      </c>
      <c r="S14" s="8">
        <v>9.39</v>
      </c>
      <c r="T14" s="7">
        <v>1.347</v>
      </c>
      <c r="U14" s="6">
        <v>13.78</v>
      </c>
      <c r="V14" s="5">
        <v>0.6426</v>
      </c>
      <c r="W14" s="5">
        <v>0.1322</v>
      </c>
      <c r="X14" s="5">
        <v>0.1876</v>
      </c>
      <c r="Y14" s="4">
        <v>0.0376</v>
      </c>
      <c r="Z14" s="3">
        <f t="shared" si="0"/>
        <v>0.9999999999999999</v>
      </c>
    </row>
    <row r="15" spans="1:26" ht="11.25">
      <c r="A15" s="9">
        <v>36708</v>
      </c>
      <c r="C15" s="8">
        <v>10.81</v>
      </c>
      <c r="D15" s="7">
        <v>1.4665</v>
      </c>
      <c r="E15" s="4">
        <v>0.6647</v>
      </c>
      <c r="F15" s="4">
        <v>0.4167</v>
      </c>
      <c r="G15" s="8">
        <v>8.41</v>
      </c>
      <c r="H15" s="7">
        <v>1.2761</v>
      </c>
      <c r="I15" s="4">
        <v>0.1242</v>
      </c>
      <c r="J15" s="4">
        <v>0.2627</v>
      </c>
      <c r="K15" s="8">
        <v>6.44</v>
      </c>
      <c r="L15" s="7">
        <v>1.2691</v>
      </c>
      <c r="M15" s="4">
        <v>0.1604</v>
      </c>
      <c r="N15" s="4">
        <v>0.1916</v>
      </c>
      <c r="O15" s="8">
        <v>7.7</v>
      </c>
      <c r="P15" s="7">
        <v>1.2691</v>
      </c>
      <c r="Q15" s="4">
        <v>0.0507</v>
      </c>
      <c r="R15" s="4">
        <v>0.129</v>
      </c>
      <c r="S15" s="8">
        <v>9.84</v>
      </c>
      <c r="T15" s="7">
        <v>1.3525</v>
      </c>
      <c r="U15" s="6">
        <v>14.23</v>
      </c>
      <c r="V15" s="5">
        <v>0.6558</v>
      </c>
      <c r="W15" s="5">
        <v>0.1292</v>
      </c>
      <c r="X15" s="5">
        <v>0.1615</v>
      </c>
      <c r="Y15" s="4">
        <v>0.0535</v>
      </c>
      <c r="Z15" s="3">
        <f t="shared" si="0"/>
        <v>1</v>
      </c>
    </row>
    <row r="16" spans="1:26" ht="11.25">
      <c r="A16" s="9">
        <v>36739</v>
      </c>
      <c r="C16" s="8">
        <v>10.8</v>
      </c>
      <c r="D16" s="7">
        <v>1.3223</v>
      </c>
      <c r="E16" s="4">
        <v>0.7436</v>
      </c>
      <c r="F16" s="4">
        <v>0.452</v>
      </c>
      <c r="G16" s="8">
        <v>8.4</v>
      </c>
      <c r="H16" s="7">
        <v>1.2729</v>
      </c>
      <c r="I16" s="4">
        <v>0.1077</v>
      </c>
      <c r="J16" s="4">
        <v>0.2489</v>
      </c>
      <c r="K16" s="8">
        <v>5.91</v>
      </c>
      <c r="L16" s="7">
        <v>1.2659</v>
      </c>
      <c r="M16" s="4">
        <v>0.128</v>
      </c>
      <c r="N16" s="4">
        <v>0.1642</v>
      </c>
      <c r="O16" s="8">
        <v>7.71</v>
      </c>
      <c r="P16" s="7">
        <v>1.2659</v>
      </c>
      <c r="Q16" s="4">
        <v>0.0311</v>
      </c>
      <c r="R16" s="4">
        <v>0.1349</v>
      </c>
      <c r="S16" s="8">
        <v>9.98</v>
      </c>
      <c r="T16" s="7">
        <v>1.2924</v>
      </c>
      <c r="U16" s="6">
        <v>14.15</v>
      </c>
      <c r="V16" s="5">
        <v>0.7332</v>
      </c>
      <c r="W16" s="5">
        <v>0.1077</v>
      </c>
      <c r="X16" s="5">
        <v>0.128</v>
      </c>
      <c r="Y16" s="4">
        <v>0.0311</v>
      </c>
      <c r="Z16" s="3">
        <f t="shared" si="0"/>
        <v>1</v>
      </c>
    </row>
    <row r="17" spans="1:26" ht="11.25">
      <c r="A17" s="9">
        <v>36770</v>
      </c>
      <c r="C17" s="8">
        <v>10.8</v>
      </c>
      <c r="D17" s="7">
        <v>1.2901</v>
      </c>
      <c r="E17" s="4">
        <v>0.7306</v>
      </c>
      <c r="F17" s="4">
        <v>0.4321</v>
      </c>
      <c r="G17" s="8">
        <v>8.4</v>
      </c>
      <c r="H17" s="7">
        <v>1.2777</v>
      </c>
      <c r="I17" s="4">
        <v>0.1052</v>
      </c>
      <c r="J17" s="4">
        <v>0.2457</v>
      </c>
      <c r="K17" s="8">
        <v>6.54</v>
      </c>
      <c r="L17" s="7">
        <v>1.2707</v>
      </c>
      <c r="M17" s="4">
        <v>0.141</v>
      </c>
      <c r="N17" s="4">
        <v>0.1819</v>
      </c>
      <c r="O17" s="8">
        <v>7.76</v>
      </c>
      <c r="P17" s="7">
        <v>1.2707</v>
      </c>
      <c r="Q17" s="4">
        <v>0.0232</v>
      </c>
      <c r="R17" s="4">
        <v>0.1403</v>
      </c>
      <c r="S17" s="8">
        <v>10.03</v>
      </c>
      <c r="T17" s="7">
        <v>1.2801</v>
      </c>
      <c r="U17" s="6">
        <v>14.16</v>
      </c>
      <c r="V17" s="5">
        <v>0.7194</v>
      </c>
      <c r="W17" s="5">
        <v>0.1105</v>
      </c>
      <c r="X17" s="5">
        <v>0.1427</v>
      </c>
      <c r="Y17" s="4">
        <v>0.0274</v>
      </c>
      <c r="Z17" s="3">
        <f t="shared" si="0"/>
        <v>1.0000000000000002</v>
      </c>
    </row>
    <row r="18" spans="1:26" ht="11.25">
      <c r="A18" s="9">
        <v>36800</v>
      </c>
      <c r="C18" s="8">
        <v>10.86</v>
      </c>
      <c r="D18" s="7">
        <v>1.2876</v>
      </c>
      <c r="E18" s="4">
        <v>0.6747</v>
      </c>
      <c r="F18" s="4">
        <v>0.3867</v>
      </c>
      <c r="G18" s="8">
        <v>8.46</v>
      </c>
      <c r="H18" s="7">
        <v>1.2514</v>
      </c>
      <c r="I18" s="4">
        <v>0.1128</v>
      </c>
      <c r="J18" s="4">
        <v>0.2451</v>
      </c>
      <c r="K18" s="8">
        <v>5.87</v>
      </c>
      <c r="L18" s="7">
        <v>1.2444</v>
      </c>
      <c r="M18" s="4">
        <v>0.1495</v>
      </c>
      <c r="N18" s="4">
        <v>0.1876</v>
      </c>
      <c r="O18" s="8">
        <v>7.73</v>
      </c>
      <c r="P18" s="7">
        <v>1.2444</v>
      </c>
      <c r="Q18" s="4">
        <v>0.063</v>
      </c>
      <c r="R18" s="4">
        <v>0.1806</v>
      </c>
      <c r="S18" s="8">
        <v>9.82</v>
      </c>
      <c r="T18" s="7">
        <v>1.2622</v>
      </c>
      <c r="U18" s="6">
        <v>13.89</v>
      </c>
      <c r="V18" s="5">
        <v>0.6637</v>
      </c>
      <c r="W18" s="5">
        <v>0.1178</v>
      </c>
      <c r="X18" s="5">
        <v>0.1511</v>
      </c>
      <c r="Y18" s="4">
        <v>0.0674</v>
      </c>
      <c r="Z18" s="3">
        <f t="shared" si="0"/>
        <v>1</v>
      </c>
    </row>
    <row r="19" spans="1:26" ht="11.25">
      <c r="A19" s="9">
        <v>36831</v>
      </c>
      <c r="C19" s="8">
        <v>10.84</v>
      </c>
      <c r="D19" s="7">
        <v>1.2745</v>
      </c>
      <c r="E19" s="4">
        <v>0.6967</v>
      </c>
      <c r="F19" s="4">
        <v>0.4101</v>
      </c>
      <c r="G19" s="8">
        <v>8.44</v>
      </c>
      <c r="H19" s="7">
        <v>1.5815</v>
      </c>
      <c r="I19" s="4">
        <v>0.0974</v>
      </c>
      <c r="J19" s="4">
        <v>0.2249</v>
      </c>
      <c r="K19" s="8">
        <v>3.17</v>
      </c>
      <c r="L19" s="7">
        <v>1.5745</v>
      </c>
      <c r="M19" s="4">
        <v>0.1616</v>
      </c>
      <c r="N19" s="4">
        <v>0.1883</v>
      </c>
      <c r="O19" s="8">
        <v>7.76</v>
      </c>
      <c r="P19" s="7">
        <v>1.5745</v>
      </c>
      <c r="Q19" s="4">
        <v>0.0443</v>
      </c>
      <c r="R19" s="4">
        <v>0.1764</v>
      </c>
      <c r="S19" s="8">
        <v>9.39</v>
      </c>
      <c r="T19" s="7">
        <v>1.4523</v>
      </c>
      <c r="U19" s="6">
        <v>14.14</v>
      </c>
      <c r="V19" s="5">
        <v>0.6855</v>
      </c>
      <c r="W19" s="5">
        <v>0.1023</v>
      </c>
      <c r="X19" s="5">
        <v>0.1628</v>
      </c>
      <c r="Y19" s="4">
        <v>0.0494</v>
      </c>
      <c r="Z19" s="3">
        <f t="shared" si="0"/>
        <v>1</v>
      </c>
    </row>
    <row r="20" spans="1:26" ht="11.25">
      <c r="A20" s="9">
        <v>36861</v>
      </c>
      <c r="C20" s="8">
        <v>10.85</v>
      </c>
      <c r="D20" s="7">
        <v>1.3593</v>
      </c>
      <c r="E20" s="4">
        <v>0.674</v>
      </c>
      <c r="F20" s="4">
        <v>0.3992</v>
      </c>
      <c r="G20" s="8">
        <v>8.45</v>
      </c>
      <c r="H20" s="7">
        <v>1.6604</v>
      </c>
      <c r="I20" s="4">
        <v>0.0877</v>
      </c>
      <c r="J20" s="4">
        <v>0.1823</v>
      </c>
      <c r="K20" s="8">
        <v>3.71</v>
      </c>
      <c r="L20" s="7">
        <v>1.6534</v>
      </c>
      <c r="M20" s="4">
        <v>0.1472</v>
      </c>
      <c r="N20" s="4">
        <v>0.1886</v>
      </c>
      <c r="O20" s="8">
        <v>7.75</v>
      </c>
      <c r="P20" s="7">
        <v>1.6534</v>
      </c>
      <c r="Q20" s="4">
        <v>0.0911</v>
      </c>
      <c r="R20" s="4">
        <v>0.2299</v>
      </c>
      <c r="S20" s="8">
        <v>9.46</v>
      </c>
      <c r="T20" s="7">
        <v>1.5365</v>
      </c>
      <c r="U20" s="6">
        <v>14.51</v>
      </c>
      <c r="V20" s="5">
        <v>0.6633</v>
      </c>
      <c r="W20" s="5">
        <v>0.0914</v>
      </c>
      <c r="X20" s="5">
        <v>0.1488</v>
      </c>
      <c r="Y20" s="4">
        <v>0.0965</v>
      </c>
      <c r="Z20" s="3">
        <f t="shared" si="0"/>
        <v>1</v>
      </c>
    </row>
    <row r="22" ht="11.25">
      <c r="A22" s="9" t="s">
        <v>0</v>
      </c>
    </row>
  </sheetData>
  <sheetProtection/>
  <mergeCells count="9">
    <mergeCell ref="Q6:R6"/>
    <mergeCell ref="S6:T6"/>
    <mergeCell ref="C6:D6"/>
    <mergeCell ref="G6:H6"/>
    <mergeCell ref="K6:L6"/>
    <mergeCell ref="O6:P6"/>
    <mergeCell ref="E6:F6"/>
    <mergeCell ref="I6:J6"/>
    <mergeCell ref="M6:N6"/>
  </mergeCells>
  <printOptions/>
  <pageMargins left="0.75" right="0.75" top="1" bottom="1" header="0.5" footer="0.5"/>
  <pageSetup fitToHeight="1" fitToWidth="1" horizontalDpi="300" verticalDpi="300" orientation="landscape" paperSize="5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59" customWidth="1"/>
    <col min="2" max="2" width="2.8515625" style="57" customWidth="1"/>
    <col min="3" max="3" width="6.57421875" style="8" customWidth="1"/>
    <col min="4" max="4" width="8.28125" style="7" customWidth="1"/>
    <col min="5" max="5" width="7.8515625" style="7" bestFit="1" customWidth="1"/>
    <col min="6" max="6" width="7.421875" style="4" customWidth="1"/>
    <col min="7" max="7" width="9.28125" style="4" customWidth="1"/>
    <col min="8" max="8" width="7.8515625" style="8" bestFit="1" customWidth="1"/>
    <col min="9" max="9" width="8.140625" style="7" customWidth="1"/>
    <col min="10" max="10" width="7.28125" style="7" customWidth="1"/>
    <col min="11" max="11" width="8.421875" style="4" customWidth="1"/>
    <col min="12" max="12" width="11.8515625" style="4" bestFit="1" customWidth="1"/>
    <col min="13" max="13" width="11.00390625" style="8" bestFit="1" customWidth="1"/>
    <col min="14" max="15" width="14.421875" style="7" bestFit="1" customWidth="1"/>
    <col min="16" max="16" width="9.00390625" style="4" customWidth="1"/>
    <col min="17" max="17" width="10.140625" style="4" customWidth="1"/>
    <col min="18" max="18" width="11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57" customWidth="1"/>
  </cols>
  <sheetData>
    <row r="1" spans="1:29" ht="18">
      <c r="A1" s="52"/>
      <c r="B1" s="52"/>
      <c r="C1" s="53" t="s">
        <v>61</v>
      </c>
      <c r="D1" s="52"/>
      <c r="E1" s="52"/>
      <c r="F1" s="40"/>
      <c r="G1" s="40"/>
      <c r="H1" s="52"/>
      <c r="I1" s="52"/>
      <c r="J1" s="52"/>
      <c r="K1" s="40"/>
      <c r="L1" s="40"/>
      <c r="M1" s="52"/>
      <c r="N1" s="52"/>
      <c r="O1" s="52"/>
      <c r="P1" s="40"/>
      <c r="Q1" s="40"/>
      <c r="R1" s="52"/>
      <c r="S1" s="52"/>
      <c r="T1" s="52"/>
      <c r="U1" s="40"/>
      <c r="V1" s="40"/>
      <c r="W1" s="52"/>
      <c r="X1" s="52"/>
      <c r="Y1" s="54"/>
      <c r="Z1" s="55"/>
      <c r="AA1" s="55"/>
      <c r="AB1" s="55"/>
      <c r="AC1" s="56"/>
    </row>
    <row r="2" spans="1:29" ht="15">
      <c r="A2" s="52"/>
      <c r="B2" s="52"/>
      <c r="C2" s="58" t="s">
        <v>19</v>
      </c>
      <c r="D2" s="52"/>
      <c r="E2" s="52"/>
      <c r="F2" s="40"/>
      <c r="G2" s="40"/>
      <c r="H2" s="52"/>
      <c r="I2" s="52"/>
      <c r="J2" s="52"/>
      <c r="K2" s="40"/>
      <c r="L2" s="40"/>
      <c r="M2" s="52"/>
      <c r="N2" s="52"/>
      <c r="O2" s="52"/>
      <c r="P2" s="40"/>
      <c r="Q2" s="40"/>
      <c r="R2" s="52"/>
      <c r="S2" s="52"/>
      <c r="T2" s="52"/>
      <c r="U2" s="40"/>
      <c r="V2" s="40"/>
      <c r="W2" s="52"/>
      <c r="X2" s="52"/>
      <c r="Y2" s="54"/>
      <c r="Z2" s="55"/>
      <c r="AA2" s="55"/>
      <c r="AB2" s="55"/>
      <c r="AC2" s="56"/>
    </row>
    <row r="3" spans="1:29" ht="12.75">
      <c r="A3" s="52"/>
      <c r="B3" s="52"/>
      <c r="C3" s="52"/>
      <c r="D3" s="52"/>
      <c r="E3" s="52"/>
      <c r="F3" s="40"/>
      <c r="G3" s="40"/>
      <c r="H3" s="52"/>
      <c r="I3" s="52"/>
      <c r="J3" s="52"/>
      <c r="K3" s="40"/>
      <c r="L3" s="40"/>
      <c r="M3" s="52"/>
      <c r="N3" s="52"/>
      <c r="O3" s="52"/>
      <c r="P3" s="40"/>
      <c r="Q3" s="40"/>
      <c r="R3" s="52"/>
      <c r="S3" s="52"/>
      <c r="T3" s="52"/>
      <c r="U3" s="40"/>
      <c r="V3" s="40"/>
      <c r="W3" s="52"/>
      <c r="X3" s="52"/>
      <c r="Y3" s="54"/>
      <c r="Z3" s="55"/>
      <c r="AA3" s="55"/>
      <c r="AB3" s="55"/>
      <c r="AC3" s="56"/>
    </row>
    <row r="4" spans="1:29" ht="12.75">
      <c r="A4" s="52"/>
      <c r="B4" s="52"/>
      <c r="C4" s="52"/>
      <c r="D4" s="52"/>
      <c r="E4" s="52"/>
      <c r="F4" s="40"/>
      <c r="G4" s="40"/>
      <c r="H4" s="52"/>
      <c r="I4" s="52"/>
      <c r="J4" s="52"/>
      <c r="K4" s="40"/>
      <c r="L4" s="40"/>
      <c r="M4" s="52"/>
      <c r="N4" s="52"/>
      <c r="O4" s="52"/>
      <c r="P4" s="40"/>
      <c r="Q4" s="40"/>
      <c r="R4" s="52"/>
      <c r="S4" s="52"/>
      <c r="T4" s="52"/>
      <c r="U4" s="40"/>
      <c r="V4" s="40"/>
      <c r="W4" s="52"/>
      <c r="X4" s="52"/>
      <c r="Y4" s="54"/>
      <c r="Z4" s="55"/>
      <c r="AA4" s="55"/>
      <c r="AB4" s="55"/>
      <c r="AC4" s="56"/>
    </row>
    <row r="5" spans="3:29" ht="12.75" customHeight="1" thickBot="1">
      <c r="C5" s="57"/>
      <c r="D5" s="57"/>
      <c r="E5" s="57"/>
      <c r="F5" s="35"/>
      <c r="G5" s="35"/>
      <c r="H5" s="57"/>
      <c r="I5" s="57"/>
      <c r="J5" s="57"/>
      <c r="K5" s="35"/>
      <c r="L5" s="35"/>
      <c r="M5" s="57"/>
      <c r="N5" s="57"/>
      <c r="O5" s="57"/>
      <c r="P5" s="35"/>
      <c r="Q5" s="35"/>
      <c r="R5" s="57"/>
      <c r="S5" s="57"/>
      <c r="T5" s="57"/>
      <c r="U5" s="35"/>
      <c r="V5" s="35"/>
      <c r="W5" s="57"/>
      <c r="X5" s="57"/>
      <c r="Y5" s="60"/>
      <c r="Z5" s="61"/>
      <c r="AA5" s="61"/>
      <c r="AB5" s="61"/>
      <c r="AC5" s="62"/>
    </row>
    <row r="6" spans="1:29" ht="12.75" customHeight="1">
      <c r="A6" s="63"/>
      <c r="B6" s="64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65" t="s">
        <v>22</v>
      </c>
      <c r="B7" s="66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67"/>
      <c r="B8" s="68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69" t="s">
        <v>23</v>
      </c>
      <c r="C9" s="70">
        <v>10.32</v>
      </c>
      <c r="D9" s="73">
        <v>2.5597</v>
      </c>
      <c r="E9" s="74">
        <f aca="true" t="shared" si="0" ref="E9:E20">C9*0.965+D9*3.5</f>
        <v>18.917749999999998</v>
      </c>
      <c r="F9" s="4">
        <v>0.7726666164525119</v>
      </c>
      <c r="G9" s="4">
        <v>0.4305281276990402</v>
      </c>
      <c r="H9" s="70">
        <v>7.22</v>
      </c>
      <c r="I9" s="75">
        <v>2.5051</v>
      </c>
      <c r="J9" s="70">
        <f aca="true" t="shared" si="1" ref="J9:J18">H9*0.965+I9*3.5</f>
        <v>15.73515</v>
      </c>
      <c r="K9" s="4">
        <v>0.1412047206915143</v>
      </c>
      <c r="L9" s="4">
        <v>0.3780297994474094</v>
      </c>
      <c r="M9" s="76">
        <v>5.41</v>
      </c>
      <c r="N9" s="73">
        <v>2.4981</v>
      </c>
      <c r="O9" s="74">
        <f aca="true" t="shared" si="2" ref="O9:O18">M9*0.965+N9*3.5</f>
        <v>13.963999999999999</v>
      </c>
      <c r="P9" s="4">
        <v>0.047558398442035014</v>
      </c>
      <c r="Q9" s="4">
        <v>0.05671053865267882</v>
      </c>
      <c r="R9" s="77">
        <v>6.98</v>
      </c>
      <c r="S9" s="73">
        <v>2.4981</v>
      </c>
      <c r="T9" s="74">
        <f aca="true" t="shared" si="3" ref="T9:T18">R9*0.965+S9*3.5</f>
        <v>15.47905</v>
      </c>
      <c r="U9" s="4">
        <v>0.038570264413938744</v>
      </c>
      <c r="V9" s="4">
        <v>0.13473153420087158</v>
      </c>
      <c r="W9" s="77">
        <v>9.77</v>
      </c>
      <c r="X9" s="73">
        <v>2.5249</v>
      </c>
      <c r="Y9" s="6">
        <f aca="true" t="shared" si="4" ref="Y9:Y20">W9*0.965+X9*3.5</f>
        <v>18.2652</v>
      </c>
      <c r="Z9" s="4">
        <v>0.7593321338317042</v>
      </c>
      <c r="AA9" s="5">
        <v>0.15043472550140102</v>
      </c>
      <c r="AB9" s="5">
        <v>0.047915093343642426</v>
      </c>
      <c r="AC9" s="4">
        <v>0.0423180473232524</v>
      </c>
      <c r="AD9" s="3">
        <f>SUM(Z9:AC9)</f>
        <v>1</v>
      </c>
    </row>
    <row r="10" spans="1:30" ht="11.25">
      <c r="A10" s="69" t="s">
        <v>24</v>
      </c>
      <c r="C10" s="70">
        <v>10.6</v>
      </c>
      <c r="D10" s="73">
        <v>2.5342</v>
      </c>
      <c r="E10" s="74">
        <f t="shared" si="0"/>
        <v>19.0987</v>
      </c>
      <c r="F10" s="4">
        <v>0.7152138261101955</v>
      </c>
      <c r="G10" s="4">
        <v>0.40500439622182727</v>
      </c>
      <c r="H10" s="70">
        <v>7.5</v>
      </c>
      <c r="I10" s="75">
        <v>2.5415</v>
      </c>
      <c r="J10" s="70">
        <f t="shared" si="1"/>
        <v>16.13275</v>
      </c>
      <c r="K10" s="4">
        <v>0.1539776872448562</v>
      </c>
      <c r="L10" s="4">
        <v>0.3833355656300879</v>
      </c>
      <c r="M10" s="76">
        <v>5.2</v>
      </c>
      <c r="N10" s="73">
        <v>2.5345</v>
      </c>
      <c r="O10" s="74">
        <f t="shared" si="2"/>
        <v>13.888749999999998</v>
      </c>
      <c r="P10" s="4">
        <v>0.08113725030246527</v>
      </c>
      <c r="Q10" s="4">
        <v>0.0804838965469959</v>
      </c>
      <c r="R10" s="77">
        <v>7.24</v>
      </c>
      <c r="S10" s="73">
        <v>2.5345</v>
      </c>
      <c r="T10" s="74">
        <f t="shared" si="3"/>
        <v>15.85735</v>
      </c>
      <c r="U10" s="4">
        <v>0.04967123634248311</v>
      </c>
      <c r="V10" s="4">
        <v>0.13117614160108895</v>
      </c>
      <c r="W10" s="77">
        <v>9.82</v>
      </c>
      <c r="X10" s="73">
        <v>2.5348</v>
      </c>
      <c r="Y10" s="6">
        <f t="shared" si="4"/>
        <v>18.348100000000002</v>
      </c>
      <c r="Z10" s="4">
        <v>0.7032376896747821</v>
      </c>
      <c r="AA10" s="5">
        <v>0.16283241885332778</v>
      </c>
      <c r="AB10" s="5">
        <v>0.08111202652471323</v>
      </c>
      <c r="AC10" s="4">
        <v>0.05281786494717693</v>
      </c>
      <c r="AD10" s="3">
        <f aca="true" t="shared" si="5" ref="AD10:AD20">SUM(Z10:AC10)</f>
        <v>1</v>
      </c>
    </row>
    <row r="11" spans="1:30" ht="11.25">
      <c r="A11" s="69" t="s">
        <v>25</v>
      </c>
      <c r="C11" s="70">
        <v>11.05</v>
      </c>
      <c r="D11" s="73">
        <v>2.605</v>
      </c>
      <c r="E11" s="74">
        <f t="shared" si="0"/>
        <v>19.780749999999998</v>
      </c>
      <c r="F11" s="4">
        <v>0.6576861828411533</v>
      </c>
      <c r="G11" s="4">
        <v>0.3790297789961513</v>
      </c>
      <c r="H11" s="70">
        <v>7.95</v>
      </c>
      <c r="I11" s="75">
        <v>2.5531</v>
      </c>
      <c r="J11" s="70">
        <f t="shared" si="1"/>
        <v>16.6076</v>
      </c>
      <c r="K11" s="4">
        <v>0.143607134575224</v>
      </c>
      <c r="L11" s="4">
        <v>0.4262142286516551</v>
      </c>
      <c r="M11" s="76">
        <v>6.35</v>
      </c>
      <c r="N11" s="73">
        <v>2.5461</v>
      </c>
      <c r="O11" s="74">
        <f t="shared" si="2"/>
        <v>15.039100000000001</v>
      </c>
      <c r="P11" s="4">
        <v>0.06915826595428594</v>
      </c>
      <c r="Q11" s="4">
        <v>0.048668295576579</v>
      </c>
      <c r="R11" s="77">
        <v>7.05</v>
      </c>
      <c r="S11" s="73">
        <v>2.5461</v>
      </c>
      <c r="T11" s="74">
        <f t="shared" si="3"/>
        <v>15.7146</v>
      </c>
      <c r="U11" s="4">
        <v>0.1295484166293368</v>
      </c>
      <c r="V11" s="4">
        <v>0.1460876967756146</v>
      </c>
      <c r="W11" s="77">
        <v>10.06</v>
      </c>
      <c r="X11" s="73">
        <v>2.5694</v>
      </c>
      <c r="Y11" s="6">
        <f t="shared" si="4"/>
        <v>18.7008</v>
      </c>
      <c r="Z11" s="4">
        <v>0.6470667328412644</v>
      </c>
      <c r="AA11" s="5">
        <v>0.15437714331626798</v>
      </c>
      <c r="AB11" s="5">
        <v>0.06837740388572104</v>
      </c>
      <c r="AC11" s="4">
        <v>0.1301787199567466</v>
      </c>
      <c r="AD11" s="3">
        <f t="shared" si="5"/>
        <v>0.9999999999999999</v>
      </c>
    </row>
    <row r="12" spans="1:30" ht="11.25">
      <c r="A12" s="69" t="s">
        <v>26</v>
      </c>
      <c r="C12" s="70">
        <v>10.85</v>
      </c>
      <c r="D12" s="73">
        <v>2.5979</v>
      </c>
      <c r="E12" s="74">
        <f t="shared" si="0"/>
        <v>19.5629</v>
      </c>
      <c r="F12" s="4">
        <v>0.6821937543823838</v>
      </c>
      <c r="G12" s="4">
        <v>0.3981162785533509</v>
      </c>
      <c r="H12" s="70">
        <v>7.75</v>
      </c>
      <c r="I12" s="75">
        <v>2.5445</v>
      </c>
      <c r="J12" s="70">
        <f t="shared" si="1"/>
        <v>16.384500000000003</v>
      </c>
      <c r="K12" s="4">
        <v>0.13256426503545432</v>
      </c>
      <c r="L12" s="4">
        <v>0.40955910463365347</v>
      </c>
      <c r="M12" s="76">
        <v>7.34</v>
      </c>
      <c r="N12" s="73">
        <v>2.5375</v>
      </c>
      <c r="O12" s="74">
        <f t="shared" si="2"/>
        <v>15.96435</v>
      </c>
      <c r="P12" s="4">
        <v>0.11170560618822908</v>
      </c>
      <c r="Q12" s="4">
        <v>0.07389989215129067</v>
      </c>
      <c r="R12" s="77">
        <v>7.09</v>
      </c>
      <c r="S12" s="73">
        <v>2.5375</v>
      </c>
      <c r="T12" s="74">
        <f t="shared" si="3"/>
        <v>15.723099999999999</v>
      </c>
      <c r="U12" s="4">
        <v>0.07353637439393275</v>
      </c>
      <c r="V12" s="4">
        <v>0.11842472466170495</v>
      </c>
      <c r="W12" s="77">
        <v>10.09</v>
      </c>
      <c r="X12" s="73">
        <v>2.5622</v>
      </c>
      <c r="Y12" s="6">
        <f t="shared" si="4"/>
        <v>18.704549999999998</v>
      </c>
      <c r="Z12" s="4">
        <v>0.67154519040805</v>
      </c>
      <c r="AA12" s="5">
        <v>0.14294733839040383</v>
      </c>
      <c r="AB12" s="5">
        <v>0.11028846967171065</v>
      </c>
      <c r="AC12" s="4">
        <v>0.07521900152983545</v>
      </c>
      <c r="AD12" s="3">
        <f t="shared" si="5"/>
        <v>1</v>
      </c>
    </row>
    <row r="13" spans="1:30" ht="11.25">
      <c r="A13" s="69" t="s">
        <v>27</v>
      </c>
      <c r="C13" s="70">
        <v>11.62</v>
      </c>
      <c r="D13" s="73">
        <v>2.5735</v>
      </c>
      <c r="E13" s="74">
        <f t="shared" si="0"/>
        <v>20.22055</v>
      </c>
      <c r="F13" s="4">
        <v>0.667928579047453</v>
      </c>
      <c r="G13" s="4">
        <v>0.4081416406948178</v>
      </c>
      <c r="H13" s="70">
        <v>7.72</v>
      </c>
      <c r="I13" s="75">
        <v>2.5788</v>
      </c>
      <c r="J13" s="70">
        <f t="shared" si="1"/>
        <v>16.4756</v>
      </c>
      <c r="K13" s="4">
        <v>0.12933481694260218</v>
      </c>
      <c r="L13" s="4">
        <v>0.4179305657875418</v>
      </c>
      <c r="M13" s="76">
        <v>7.65</v>
      </c>
      <c r="N13" s="73">
        <v>2.5718</v>
      </c>
      <c r="O13" s="74">
        <f t="shared" si="2"/>
        <v>16.38355</v>
      </c>
      <c r="P13" s="4">
        <v>0.11671219918880602</v>
      </c>
      <c r="Q13" s="4">
        <v>0.06406169498971277</v>
      </c>
      <c r="R13" s="77">
        <v>7.55</v>
      </c>
      <c r="S13" s="73">
        <v>2.5718</v>
      </c>
      <c r="T13" s="74">
        <f t="shared" si="3"/>
        <v>16.28705</v>
      </c>
      <c r="U13" s="4">
        <v>0.08602440482113888</v>
      </c>
      <c r="V13" s="4">
        <v>0.10986609852792763</v>
      </c>
      <c r="W13" s="77">
        <v>10.6</v>
      </c>
      <c r="X13" s="73">
        <v>2.5732</v>
      </c>
      <c r="Y13" s="6">
        <f t="shared" si="4"/>
        <v>19.2352</v>
      </c>
      <c r="Z13" s="4">
        <v>0.6582599375809626</v>
      </c>
      <c r="AA13" s="5">
        <v>0.14007565265216132</v>
      </c>
      <c r="AB13" s="5">
        <v>0.1147526747748419</v>
      </c>
      <c r="AC13" s="4">
        <v>0.08691173499203421</v>
      </c>
      <c r="AD13" s="3">
        <f t="shared" si="5"/>
        <v>1</v>
      </c>
    </row>
    <row r="14" spans="1:30" ht="11.25">
      <c r="A14" s="69" t="s">
        <v>28</v>
      </c>
      <c r="C14" s="70">
        <v>12.19</v>
      </c>
      <c r="D14" s="73">
        <v>2.6014</v>
      </c>
      <c r="E14" s="74">
        <f t="shared" si="0"/>
        <v>20.86825</v>
      </c>
      <c r="F14" s="4">
        <v>0.5796048892208605</v>
      </c>
      <c r="G14" s="4">
        <v>0.36513433330177986</v>
      </c>
      <c r="H14" s="70">
        <v>8.26</v>
      </c>
      <c r="I14" s="75">
        <v>2.6649</v>
      </c>
      <c r="J14" s="70">
        <f t="shared" si="1"/>
        <v>17.29805</v>
      </c>
      <c r="K14" s="4">
        <v>0.1441360625187874</v>
      </c>
      <c r="L14" s="4">
        <v>0.3975040737449343</v>
      </c>
      <c r="M14" s="76">
        <v>7.22</v>
      </c>
      <c r="N14" s="73">
        <v>2.6579</v>
      </c>
      <c r="O14" s="74">
        <f t="shared" si="2"/>
        <v>16.26995</v>
      </c>
      <c r="P14" s="4">
        <v>0.16292463548586597</v>
      </c>
      <c r="Q14" s="4">
        <v>0.10579991814117692</v>
      </c>
      <c r="R14" s="77">
        <v>7.8</v>
      </c>
      <c r="S14" s="73">
        <v>2.6579</v>
      </c>
      <c r="T14" s="74">
        <f t="shared" si="3"/>
        <v>16.82965</v>
      </c>
      <c r="U14" s="4">
        <v>0.11333441277448604</v>
      </c>
      <c r="V14" s="4">
        <v>0.13156167481210893</v>
      </c>
      <c r="W14" s="77">
        <v>10.72</v>
      </c>
      <c r="X14" s="73">
        <v>2.6381</v>
      </c>
      <c r="Y14" s="6">
        <f t="shared" si="4"/>
        <v>19.57815</v>
      </c>
      <c r="Z14" s="5">
        <v>0.5716980088109531</v>
      </c>
      <c r="AA14" s="5">
        <v>0.1534769744023613</v>
      </c>
      <c r="AB14" s="5">
        <v>0.16081862001647612</v>
      </c>
      <c r="AC14" s="4">
        <v>0.11400639677020949</v>
      </c>
      <c r="AD14" s="3">
        <f t="shared" si="5"/>
        <v>1</v>
      </c>
    </row>
    <row r="15" spans="1:30" ht="11.25">
      <c r="A15" s="69" t="s">
        <v>29</v>
      </c>
      <c r="C15" s="70">
        <v>11.98</v>
      </c>
      <c r="D15" s="73">
        <v>2.6909</v>
      </c>
      <c r="E15" s="74">
        <f t="shared" si="0"/>
        <v>20.97885</v>
      </c>
      <c r="F15" s="4">
        <v>0.7067139569274018</v>
      </c>
      <c r="G15" s="4">
        <v>0.44966585807083775</v>
      </c>
      <c r="H15" s="70">
        <v>8.48</v>
      </c>
      <c r="I15" s="75">
        <v>2.6928</v>
      </c>
      <c r="J15" s="70">
        <f t="shared" si="1"/>
        <v>17.608</v>
      </c>
      <c r="K15" s="4">
        <v>0.15660410577456824</v>
      </c>
      <c r="L15" s="4">
        <v>0.41514099754277917</v>
      </c>
      <c r="M15" s="76">
        <v>8.45</v>
      </c>
      <c r="N15" s="73">
        <v>2.6858</v>
      </c>
      <c r="O15" s="74">
        <f t="shared" si="2"/>
        <v>17.55455</v>
      </c>
      <c r="P15" s="4">
        <v>0.07517564562789315</v>
      </c>
      <c r="Q15" s="4">
        <v>0.06374866272774275</v>
      </c>
      <c r="R15" s="77">
        <v>7.77</v>
      </c>
      <c r="S15" s="73">
        <v>2.6858</v>
      </c>
      <c r="T15" s="74">
        <f t="shared" si="3"/>
        <v>16.89835</v>
      </c>
      <c r="U15" s="4">
        <v>0.06150629167013682</v>
      </c>
      <c r="V15" s="4">
        <v>0.07144448165864033</v>
      </c>
      <c r="W15" s="77">
        <v>11.23</v>
      </c>
      <c r="X15" s="73">
        <v>2.6885</v>
      </c>
      <c r="Y15" s="6">
        <f t="shared" si="4"/>
        <v>20.246699999999997</v>
      </c>
      <c r="Z15" s="5">
        <v>0.6972673825776051</v>
      </c>
      <c r="AA15" s="5">
        <v>0.16610539359236523</v>
      </c>
      <c r="AB15" s="5">
        <v>0.07475570148498642</v>
      </c>
      <c r="AC15" s="4">
        <v>0.06187152234504327</v>
      </c>
      <c r="AD15" s="3">
        <f t="shared" si="5"/>
        <v>1</v>
      </c>
    </row>
    <row r="16" spans="1:30" ht="11.25">
      <c r="A16" s="69" t="s">
        <v>30</v>
      </c>
      <c r="C16" s="70">
        <v>12.61</v>
      </c>
      <c r="D16" s="73">
        <v>2.721</v>
      </c>
      <c r="E16" s="74">
        <f t="shared" si="0"/>
        <v>21.692149999999998</v>
      </c>
      <c r="F16" s="4">
        <v>0.7475099105283536</v>
      </c>
      <c r="G16" s="4">
        <v>0.43851822892722725</v>
      </c>
      <c r="H16" s="70">
        <v>8.57</v>
      </c>
      <c r="I16" s="75">
        <v>2.6644</v>
      </c>
      <c r="J16" s="70">
        <f t="shared" si="1"/>
        <v>17.59545</v>
      </c>
      <c r="K16" s="4">
        <v>0.15058350838084564</v>
      </c>
      <c r="L16" s="4">
        <v>0.4228051987860631</v>
      </c>
      <c r="M16" s="76">
        <v>8.6</v>
      </c>
      <c r="N16" s="73">
        <v>2.6574</v>
      </c>
      <c r="O16" s="74">
        <f t="shared" si="2"/>
        <v>17.599899999999998</v>
      </c>
      <c r="P16" s="4">
        <v>0.06638165446695064</v>
      </c>
      <c r="Q16" s="4">
        <v>0.0697058986646441</v>
      </c>
      <c r="R16" s="77">
        <v>7.71</v>
      </c>
      <c r="S16" s="73">
        <v>2.6574</v>
      </c>
      <c r="T16" s="74">
        <f t="shared" si="3"/>
        <v>16.74105</v>
      </c>
      <c r="U16" s="4">
        <v>0.035524926623850164</v>
      </c>
      <c r="V16" s="4">
        <v>0.06897067362206556</v>
      </c>
      <c r="W16" s="77">
        <v>11.86</v>
      </c>
      <c r="X16" s="73">
        <v>2.6858</v>
      </c>
      <c r="Y16" s="6">
        <f t="shared" si="4"/>
        <v>20.8452</v>
      </c>
      <c r="Z16" s="5">
        <v>0.7360562587948511</v>
      </c>
      <c r="AA16" s="5">
        <v>0.16067417625918537</v>
      </c>
      <c r="AB16" s="5">
        <v>0.06650487699229567</v>
      </c>
      <c r="AC16" s="4">
        <v>0.036764687953667774</v>
      </c>
      <c r="AD16" s="3">
        <f t="shared" si="5"/>
        <v>1</v>
      </c>
    </row>
    <row r="17" spans="1:30" ht="11.25">
      <c r="A17" s="69" t="s">
        <v>31</v>
      </c>
      <c r="C17" s="70">
        <v>12.67</v>
      </c>
      <c r="D17" s="73">
        <v>2.6935</v>
      </c>
      <c r="E17" s="74">
        <f t="shared" si="0"/>
        <v>21.653799999999997</v>
      </c>
      <c r="F17" s="4">
        <v>0.7419700024473839</v>
      </c>
      <c r="G17" s="4">
        <v>0.4257946238617968</v>
      </c>
      <c r="H17" s="70">
        <v>8.46</v>
      </c>
      <c r="I17" s="75">
        <v>2.5052</v>
      </c>
      <c r="J17" s="70">
        <f t="shared" si="1"/>
        <v>16.9321</v>
      </c>
      <c r="K17" s="4">
        <v>0.1540358601416607</v>
      </c>
      <c r="L17" s="4">
        <v>0.4330063474068362</v>
      </c>
      <c r="M17" s="76">
        <v>9.91</v>
      </c>
      <c r="N17" s="73">
        <v>2.4982</v>
      </c>
      <c r="O17" s="74">
        <f t="shared" si="2"/>
        <v>18.30685</v>
      </c>
      <c r="P17" s="4">
        <v>0.049136272661716655</v>
      </c>
      <c r="Q17" s="4">
        <v>0.054210459612337454</v>
      </c>
      <c r="R17" s="77">
        <v>7.88</v>
      </c>
      <c r="S17" s="73">
        <v>2.4982</v>
      </c>
      <c r="T17" s="74">
        <f t="shared" si="3"/>
        <v>16.3479</v>
      </c>
      <c r="U17" s="4">
        <v>0.05485786474923876</v>
      </c>
      <c r="V17" s="4">
        <v>0.0869885691190296</v>
      </c>
      <c r="W17" s="77">
        <v>11.9</v>
      </c>
      <c r="X17" s="73">
        <v>2.582</v>
      </c>
      <c r="Y17" s="6">
        <f t="shared" si="4"/>
        <v>20.5205</v>
      </c>
      <c r="Z17" s="5">
        <v>0.7301402258613531</v>
      </c>
      <c r="AA17" s="5">
        <v>0.16447360691753704</v>
      </c>
      <c r="AB17" s="5">
        <v>0.049326124566852744</v>
      </c>
      <c r="AC17" s="4">
        <v>0.056060042654257194</v>
      </c>
      <c r="AD17" s="3">
        <f t="shared" si="5"/>
        <v>1</v>
      </c>
    </row>
    <row r="18" spans="1:30" ht="11.25">
      <c r="A18" s="69" t="s">
        <v>32</v>
      </c>
      <c r="C18" s="70">
        <v>13.09</v>
      </c>
      <c r="D18" s="73">
        <v>2.575</v>
      </c>
      <c r="E18" s="74">
        <f t="shared" si="0"/>
        <v>21.644350000000003</v>
      </c>
      <c r="F18" s="4">
        <v>0.7924351151644854</v>
      </c>
      <c r="G18" s="4">
        <v>0.4498843339049962</v>
      </c>
      <c r="H18" s="70">
        <v>8.54</v>
      </c>
      <c r="I18" s="75">
        <v>2.4101</v>
      </c>
      <c r="J18" s="70">
        <f t="shared" si="1"/>
        <v>16.67645</v>
      </c>
      <c r="K18" s="4">
        <v>0.15955300343333936</v>
      </c>
      <c r="L18" s="4">
        <v>0.44179518305334786</v>
      </c>
      <c r="M18" s="76">
        <v>10.68</v>
      </c>
      <c r="N18" s="73">
        <v>2.4031</v>
      </c>
      <c r="O18" s="74">
        <f t="shared" si="2"/>
        <v>18.71705</v>
      </c>
      <c r="P18" s="4">
        <v>0.015483994419851115</v>
      </c>
      <c r="Q18" s="4">
        <v>0.022881937877864578</v>
      </c>
      <c r="R18" s="77">
        <v>8.27</v>
      </c>
      <c r="S18" s="73">
        <v>2.4031</v>
      </c>
      <c r="T18" s="74">
        <f t="shared" si="3"/>
        <v>16.391399999999997</v>
      </c>
      <c r="U18" s="4">
        <v>0.03252788698232415</v>
      </c>
      <c r="V18" s="4">
        <v>0.08543854516379137</v>
      </c>
      <c r="W18" s="77">
        <v>12.4</v>
      </c>
      <c r="X18" s="73">
        <v>2.481</v>
      </c>
      <c r="Y18" s="6">
        <f t="shared" si="4"/>
        <v>20.649499999999996</v>
      </c>
      <c r="Z18" s="5">
        <v>0.7791953859338083</v>
      </c>
      <c r="AA18" s="5">
        <v>0.17046178029236603</v>
      </c>
      <c r="AB18" s="5">
        <v>0.01576992799118272</v>
      </c>
      <c r="AC18" s="4">
        <v>0.0345729057826429</v>
      </c>
      <c r="AD18" s="3">
        <f t="shared" si="5"/>
        <v>1</v>
      </c>
    </row>
    <row r="19" spans="1:30" ht="11.25">
      <c r="A19" s="69" t="s">
        <v>33</v>
      </c>
      <c r="C19" s="70">
        <v>13.91</v>
      </c>
      <c r="D19" s="73">
        <v>2.4335</v>
      </c>
      <c r="E19" s="74">
        <f t="shared" si="0"/>
        <v>21.9404</v>
      </c>
      <c r="F19" s="4">
        <v>0.786090732128893</v>
      </c>
      <c r="G19" s="4">
        <v>0.44384471276016374</v>
      </c>
      <c r="H19" s="70">
        <v>9.02</v>
      </c>
      <c r="I19" s="75">
        <v>2.3265</v>
      </c>
      <c r="J19" s="70">
        <f>H19*0.965+I19*3.5</f>
        <v>16.84705</v>
      </c>
      <c r="K19" s="4">
        <v>0.1530921038965157</v>
      </c>
      <c r="L19" s="4">
        <v>0.4116913170487867</v>
      </c>
      <c r="M19" s="76">
        <v>12.78</v>
      </c>
      <c r="N19" s="73">
        <v>2.3195</v>
      </c>
      <c r="O19" s="74">
        <f>M19*0.965+N19*3.5</f>
        <v>20.45095</v>
      </c>
      <c r="P19" s="4">
        <v>0.011969070184141391</v>
      </c>
      <c r="Q19" s="4">
        <v>0.0200625505834123</v>
      </c>
      <c r="R19" s="77">
        <v>8.79</v>
      </c>
      <c r="S19" s="73">
        <v>2.3195</v>
      </c>
      <c r="T19" s="74">
        <f>R19*0.965+S19*3.5</f>
        <v>16.6006</v>
      </c>
      <c r="U19" s="4">
        <v>0.048848093790449874</v>
      </c>
      <c r="V19" s="4">
        <v>0.12440141960763725</v>
      </c>
      <c r="W19" s="77">
        <v>13.14</v>
      </c>
      <c r="X19" s="73">
        <v>2.3705</v>
      </c>
      <c r="Y19" s="6">
        <f t="shared" si="4"/>
        <v>20.97685</v>
      </c>
      <c r="Z19" s="5">
        <v>0.772339934470798</v>
      </c>
      <c r="AA19" s="5">
        <v>0.16348213110898235</v>
      </c>
      <c r="AB19" s="5">
        <v>0.012294250916777553</v>
      </c>
      <c r="AC19" s="4">
        <v>0.05188368350344217</v>
      </c>
      <c r="AD19" s="3">
        <f t="shared" si="5"/>
        <v>1</v>
      </c>
    </row>
    <row r="20" spans="1:30" ht="11.25">
      <c r="A20" s="69" t="s">
        <v>34</v>
      </c>
      <c r="C20" s="70">
        <v>15.41</v>
      </c>
      <c r="D20" s="73">
        <v>2.3588</v>
      </c>
      <c r="E20" s="74">
        <f t="shared" si="0"/>
        <v>23.12645</v>
      </c>
      <c r="F20" s="4">
        <v>0.7395729873190927</v>
      </c>
      <c r="G20" s="4">
        <v>0.4281594607339072</v>
      </c>
      <c r="H20" s="70">
        <v>9.43</v>
      </c>
      <c r="I20" s="75">
        <v>2.2022</v>
      </c>
      <c r="J20" s="70">
        <f>H20*0.965+I20*3.5</f>
        <v>16.80765</v>
      </c>
      <c r="K20" s="4">
        <v>0.1386089297093606</v>
      </c>
      <c r="L20" s="4">
        <v>0.4014479567031947</v>
      </c>
      <c r="M20" s="76">
        <v>12.11</v>
      </c>
      <c r="N20" s="73">
        <v>2.1952</v>
      </c>
      <c r="O20" s="74">
        <f>M20*0.965+N20*3.5</f>
        <v>19.369349999999997</v>
      </c>
      <c r="P20" s="4">
        <v>0.030423934086512807</v>
      </c>
      <c r="Q20" s="4">
        <v>0.03672638309901924</v>
      </c>
      <c r="R20" s="77">
        <v>9.34</v>
      </c>
      <c r="S20" s="73">
        <v>2.1952</v>
      </c>
      <c r="T20" s="74">
        <f>R20*0.965+S20*3.5</f>
        <v>16.6963</v>
      </c>
      <c r="U20" s="4">
        <v>0.09139414888503387</v>
      </c>
      <c r="V20" s="4">
        <v>0.13366619946387884</v>
      </c>
      <c r="W20" s="77">
        <v>14.2</v>
      </c>
      <c r="X20" s="73">
        <v>2.2656</v>
      </c>
      <c r="Y20" s="6">
        <f t="shared" si="4"/>
        <v>21.6326</v>
      </c>
      <c r="Z20" s="5">
        <v>0.7272511266581181</v>
      </c>
      <c r="AA20" s="5">
        <v>0.14900881793001006</v>
      </c>
      <c r="AB20" s="5">
        <v>0.030673306358188226</v>
      </c>
      <c r="AC20" s="4">
        <v>0.09306674905368365</v>
      </c>
      <c r="AD20" s="3">
        <f t="shared" si="5"/>
        <v>1</v>
      </c>
    </row>
    <row r="22" ht="11.25">
      <c r="A22" s="59" t="s">
        <v>0</v>
      </c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59" customWidth="1"/>
    <col min="2" max="2" width="2.8515625" style="57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8.574218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57" customWidth="1"/>
  </cols>
  <sheetData>
    <row r="1" spans="1:29" ht="18">
      <c r="A1" s="52"/>
      <c r="B1" s="52"/>
      <c r="C1" s="53" t="s">
        <v>60</v>
      </c>
      <c r="D1" s="52"/>
      <c r="E1" s="52"/>
      <c r="F1" s="40"/>
      <c r="G1" s="40"/>
      <c r="H1" s="52"/>
      <c r="I1" s="52"/>
      <c r="J1" s="52"/>
      <c r="K1" s="40"/>
      <c r="L1" s="40"/>
      <c r="M1" s="52"/>
      <c r="N1" s="52"/>
      <c r="O1" s="52"/>
      <c r="P1" s="40"/>
      <c r="Q1" s="40"/>
      <c r="R1" s="52"/>
      <c r="S1" s="52"/>
      <c r="T1" s="52"/>
      <c r="U1" s="40"/>
      <c r="V1" s="40"/>
      <c r="W1" s="52"/>
      <c r="X1" s="52"/>
      <c r="Y1" s="54"/>
      <c r="Z1" s="55"/>
      <c r="AA1" s="55"/>
      <c r="AB1" s="55"/>
      <c r="AC1" s="56"/>
    </row>
    <row r="2" spans="1:29" ht="15">
      <c r="A2" s="52"/>
      <c r="B2" s="52"/>
      <c r="C2" s="58" t="s">
        <v>19</v>
      </c>
      <c r="D2" s="52"/>
      <c r="E2" s="52"/>
      <c r="F2" s="40"/>
      <c r="G2" s="40"/>
      <c r="H2" s="52"/>
      <c r="I2" s="52"/>
      <c r="J2" s="52"/>
      <c r="K2" s="40"/>
      <c r="L2" s="40"/>
      <c r="M2" s="52"/>
      <c r="N2" s="52"/>
      <c r="O2" s="52"/>
      <c r="P2" s="40"/>
      <c r="Q2" s="40"/>
      <c r="R2" s="52"/>
      <c r="S2" s="52"/>
      <c r="T2" s="52"/>
      <c r="U2" s="40"/>
      <c r="V2" s="40"/>
      <c r="W2" s="52"/>
      <c r="X2" s="52"/>
      <c r="Y2" s="54"/>
      <c r="Z2" s="55"/>
      <c r="AA2" s="55"/>
      <c r="AB2" s="55"/>
      <c r="AC2" s="56"/>
    </row>
    <row r="3" spans="1:29" ht="12.75">
      <c r="A3" s="52"/>
      <c r="B3" s="52"/>
      <c r="C3" s="52"/>
      <c r="D3" s="52"/>
      <c r="E3" s="52"/>
      <c r="F3" s="40"/>
      <c r="G3" s="40"/>
      <c r="H3" s="52"/>
      <c r="I3" s="52"/>
      <c r="J3" s="52"/>
      <c r="K3" s="40"/>
      <c r="L3" s="40"/>
      <c r="M3" s="52"/>
      <c r="N3" s="52"/>
      <c r="O3" s="52"/>
      <c r="P3" s="40"/>
      <c r="Q3" s="40"/>
      <c r="R3" s="52"/>
      <c r="S3" s="52"/>
      <c r="T3" s="52"/>
      <c r="U3" s="40"/>
      <c r="V3" s="40"/>
      <c r="W3" s="52"/>
      <c r="X3" s="52"/>
      <c r="Y3" s="54"/>
      <c r="Z3" s="55"/>
      <c r="AA3" s="55"/>
      <c r="AB3" s="55"/>
      <c r="AC3" s="56"/>
    </row>
    <row r="4" spans="1:29" ht="12.75">
      <c r="A4" s="52"/>
      <c r="B4" s="52"/>
      <c r="C4" s="52"/>
      <c r="D4" s="52"/>
      <c r="E4" s="52"/>
      <c r="F4" s="40"/>
      <c r="G4" s="40"/>
      <c r="H4" s="52"/>
      <c r="I4" s="52"/>
      <c r="J4" s="52"/>
      <c r="K4" s="40"/>
      <c r="L4" s="40"/>
      <c r="M4" s="52"/>
      <c r="N4" s="52"/>
      <c r="O4" s="52"/>
      <c r="P4" s="40"/>
      <c r="Q4" s="40"/>
      <c r="R4" s="52"/>
      <c r="S4" s="52"/>
      <c r="T4" s="52"/>
      <c r="U4" s="40"/>
      <c r="V4" s="40"/>
      <c r="W4" s="52"/>
      <c r="X4" s="52"/>
      <c r="Y4" s="54"/>
      <c r="Z4" s="55"/>
      <c r="AA4" s="55"/>
      <c r="AB4" s="55"/>
      <c r="AC4" s="56"/>
    </row>
    <row r="5" spans="3:29" ht="12.75" customHeight="1" thickBot="1">
      <c r="C5" s="57"/>
      <c r="D5" s="57"/>
      <c r="E5" s="57"/>
      <c r="F5" s="35"/>
      <c r="G5" s="35"/>
      <c r="H5" s="57"/>
      <c r="I5" s="57"/>
      <c r="J5" s="57"/>
      <c r="K5" s="35"/>
      <c r="L5" s="35"/>
      <c r="M5" s="57"/>
      <c r="N5" s="57"/>
      <c r="O5" s="57"/>
      <c r="P5" s="35"/>
      <c r="Q5" s="35"/>
      <c r="R5" s="57"/>
      <c r="S5" s="57"/>
      <c r="T5" s="57"/>
      <c r="U5" s="35"/>
      <c r="V5" s="35"/>
      <c r="W5" s="57"/>
      <c r="X5" s="57"/>
      <c r="Y5" s="60"/>
      <c r="Z5" s="61"/>
      <c r="AA5" s="61"/>
      <c r="AB5" s="61"/>
      <c r="AC5" s="62"/>
    </row>
    <row r="6" spans="1:29" ht="12.75" customHeight="1">
      <c r="A6" s="63"/>
      <c r="B6" s="64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65" t="s">
        <v>22</v>
      </c>
      <c r="B7" s="66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67"/>
      <c r="B8" s="68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69" t="s">
        <v>23</v>
      </c>
      <c r="C9" s="70">
        <v>10.78</v>
      </c>
      <c r="D9" s="73">
        <v>2.5255</v>
      </c>
      <c r="E9" s="74">
        <f aca="true" t="shared" si="0" ref="E9:E20">C9*0.965+D9*3.5</f>
        <v>19.24195</v>
      </c>
      <c r="F9" s="4">
        <v>0.7387</v>
      </c>
      <c r="G9" s="4">
        <v>0.3966</v>
      </c>
      <c r="H9" s="70">
        <v>5.7</v>
      </c>
      <c r="I9" s="75">
        <v>2.4601</v>
      </c>
      <c r="J9" s="70">
        <f aca="true" t="shared" si="1" ref="J9:J17">H9*0.965+I9*3.5</f>
        <v>14.11085</v>
      </c>
      <c r="K9" s="4">
        <v>0.1384</v>
      </c>
      <c r="L9" s="4">
        <v>0.3774</v>
      </c>
      <c r="M9" s="76">
        <v>5.61</v>
      </c>
      <c r="N9" s="73">
        <v>2.4531</v>
      </c>
      <c r="O9" s="74">
        <f aca="true" t="shared" si="2" ref="O9:O17">M9*0.965+N9*3.5</f>
        <v>13.999500000000001</v>
      </c>
      <c r="P9" s="4">
        <v>0.0427</v>
      </c>
      <c r="Q9" s="4">
        <v>0.0363</v>
      </c>
      <c r="R9" s="77">
        <v>4.71</v>
      </c>
      <c r="S9" s="73">
        <v>2.4531</v>
      </c>
      <c r="T9" s="74">
        <f aca="true" t="shared" si="3" ref="T9:T17">R9*0.965+S9*3.5</f>
        <v>13.131</v>
      </c>
      <c r="U9" s="4">
        <v>0.0802</v>
      </c>
      <c r="V9" s="4">
        <v>0.1897</v>
      </c>
      <c r="W9" s="77">
        <v>9.65</v>
      </c>
      <c r="X9" s="73">
        <v>2.4823</v>
      </c>
      <c r="Y9" s="6">
        <f aca="true" t="shared" si="4" ref="Y9:Y20">W9*0.965+X9*3.5</f>
        <v>18.000300000000003</v>
      </c>
      <c r="Z9" s="4">
        <v>0.7254</v>
      </c>
      <c r="AA9" s="5">
        <v>0.1477</v>
      </c>
      <c r="AB9" s="5">
        <v>0.0424</v>
      </c>
      <c r="AC9" s="4">
        <v>0.0845</v>
      </c>
      <c r="AD9" s="3">
        <f>SUM(Z9:AC9)</f>
        <v>1</v>
      </c>
    </row>
    <row r="10" spans="1:30" ht="11.25">
      <c r="A10" s="69" t="s">
        <v>24</v>
      </c>
      <c r="C10" s="70">
        <v>9.51</v>
      </c>
      <c r="D10" s="73">
        <v>2.5356</v>
      </c>
      <c r="E10" s="74">
        <f t="shared" si="0"/>
        <v>18.05175</v>
      </c>
      <c r="F10" s="4">
        <v>0.6928</v>
      </c>
      <c r="G10" s="4">
        <v>0.3751</v>
      </c>
      <c r="H10" s="70">
        <v>5.38</v>
      </c>
      <c r="I10" s="75">
        <v>2.356</v>
      </c>
      <c r="J10" s="70">
        <f t="shared" si="1"/>
        <v>13.4377</v>
      </c>
      <c r="K10" s="4">
        <v>0.1379</v>
      </c>
      <c r="L10" s="4">
        <v>0.3787</v>
      </c>
      <c r="M10" s="76">
        <v>5.37</v>
      </c>
      <c r="N10" s="73">
        <v>2.349</v>
      </c>
      <c r="O10" s="74">
        <f t="shared" si="2"/>
        <v>13.403550000000001</v>
      </c>
      <c r="P10" s="4">
        <v>0.0949</v>
      </c>
      <c r="Q10" s="4">
        <v>0.0591</v>
      </c>
      <c r="R10" s="77">
        <v>4.82</v>
      </c>
      <c r="S10" s="73">
        <v>2.349</v>
      </c>
      <c r="T10" s="74">
        <f t="shared" si="3"/>
        <v>12.872800000000002</v>
      </c>
      <c r="U10" s="4">
        <v>0.0744</v>
      </c>
      <c r="V10" s="4">
        <v>0.1871</v>
      </c>
      <c r="W10" s="77">
        <v>8.4</v>
      </c>
      <c r="X10" s="73">
        <v>2.4196</v>
      </c>
      <c r="Y10" s="6">
        <f t="shared" si="4"/>
        <v>16.5746</v>
      </c>
      <c r="Z10" s="4">
        <v>0.6806</v>
      </c>
      <c r="AA10" s="5">
        <v>0.1471</v>
      </c>
      <c r="AB10" s="5">
        <v>0.0936</v>
      </c>
      <c r="AC10" s="4">
        <v>0.0787</v>
      </c>
      <c r="AD10" s="3">
        <f aca="true" t="shared" si="5" ref="AD10:AD20">SUM(Z10:AC10)</f>
        <v>1</v>
      </c>
    </row>
    <row r="11" spans="1:30" ht="11.25">
      <c r="A11" s="69" t="s">
        <v>25</v>
      </c>
      <c r="C11" s="70">
        <v>9.18</v>
      </c>
      <c r="D11" s="73">
        <v>2.3714</v>
      </c>
      <c r="E11" s="74">
        <f t="shared" si="0"/>
        <v>17.1586</v>
      </c>
      <c r="F11" s="4">
        <v>0.6586</v>
      </c>
      <c r="G11" s="4">
        <v>0.3622</v>
      </c>
      <c r="H11" s="70">
        <v>5.55</v>
      </c>
      <c r="I11" s="75">
        <v>2.4343</v>
      </c>
      <c r="J11" s="70">
        <f t="shared" si="1"/>
        <v>13.875799999999998</v>
      </c>
      <c r="K11" s="4">
        <v>0.1564</v>
      </c>
      <c r="L11" s="4">
        <v>0.4251</v>
      </c>
      <c r="M11" s="76">
        <v>5.93</v>
      </c>
      <c r="N11" s="73">
        <v>2.4343</v>
      </c>
      <c r="O11" s="74">
        <f t="shared" si="2"/>
        <v>14.2425</v>
      </c>
      <c r="P11" s="4">
        <v>0.0888</v>
      </c>
      <c r="Q11" s="4">
        <v>0.0403</v>
      </c>
      <c r="R11" s="77">
        <v>4.71</v>
      </c>
      <c r="S11" s="73">
        <v>2.4273</v>
      </c>
      <c r="T11" s="74">
        <f t="shared" si="3"/>
        <v>13.0407</v>
      </c>
      <c r="U11" s="4">
        <v>0.0962</v>
      </c>
      <c r="V11" s="4">
        <v>0.1724</v>
      </c>
      <c r="W11" s="77">
        <v>8.16</v>
      </c>
      <c r="X11" s="73">
        <v>2.4081</v>
      </c>
      <c r="Y11" s="6">
        <f t="shared" si="4"/>
        <v>16.30275</v>
      </c>
      <c r="Z11" s="4">
        <v>0.6474</v>
      </c>
      <c r="AA11" s="5">
        <v>0.1665</v>
      </c>
      <c r="AB11" s="5">
        <v>0.087</v>
      </c>
      <c r="AC11" s="4">
        <v>0.0991</v>
      </c>
      <c r="AD11" s="3">
        <f t="shared" si="5"/>
        <v>0.9999999999999999</v>
      </c>
    </row>
    <row r="12" spans="1:30" ht="11.25">
      <c r="A12" s="69" t="s">
        <v>26</v>
      </c>
      <c r="C12" s="70">
        <v>9.62</v>
      </c>
      <c r="D12" s="73">
        <v>2.4631</v>
      </c>
      <c r="E12" s="74">
        <f t="shared" si="0"/>
        <v>17.904149999999998</v>
      </c>
      <c r="F12" s="4">
        <v>0.6613</v>
      </c>
      <c r="G12" s="4">
        <v>0.3686</v>
      </c>
      <c r="H12" s="70">
        <v>5.41</v>
      </c>
      <c r="I12" s="75">
        <v>2.5183</v>
      </c>
      <c r="J12" s="70">
        <f t="shared" si="1"/>
        <v>14.0347</v>
      </c>
      <c r="K12" s="4">
        <v>0.1454</v>
      </c>
      <c r="L12" s="4">
        <v>0.4053</v>
      </c>
      <c r="M12" s="76">
        <v>5.89</v>
      </c>
      <c r="N12" s="73">
        <v>2.5113</v>
      </c>
      <c r="O12" s="74">
        <f t="shared" si="2"/>
        <v>14.4734</v>
      </c>
      <c r="P12" s="4">
        <v>0.0807</v>
      </c>
      <c r="Q12" s="4">
        <v>0.0272</v>
      </c>
      <c r="R12" s="77">
        <v>4.86</v>
      </c>
      <c r="S12" s="73">
        <v>2.5113</v>
      </c>
      <c r="T12" s="74">
        <f t="shared" si="3"/>
        <v>13.47945</v>
      </c>
      <c r="U12" s="4">
        <v>0.1126</v>
      </c>
      <c r="V12" s="4">
        <v>0.1989</v>
      </c>
      <c r="W12" s="77">
        <v>8.45</v>
      </c>
      <c r="X12" s="73">
        <v>2.4944</v>
      </c>
      <c r="Y12" s="6">
        <f t="shared" si="4"/>
        <v>16.88465</v>
      </c>
      <c r="Z12" s="4">
        <v>0.6502</v>
      </c>
      <c r="AA12" s="5">
        <v>0.1552</v>
      </c>
      <c r="AB12" s="5">
        <v>0.0787</v>
      </c>
      <c r="AC12" s="4">
        <v>0.1159</v>
      </c>
      <c r="AD12" s="3">
        <f t="shared" si="5"/>
        <v>1</v>
      </c>
    </row>
    <row r="13" spans="1:30" ht="11.25">
      <c r="A13" s="69" t="s">
        <v>27</v>
      </c>
      <c r="C13" s="70">
        <v>9.78</v>
      </c>
      <c r="D13" s="73">
        <v>2.5157</v>
      </c>
      <c r="E13" s="74">
        <f t="shared" si="0"/>
        <v>18.242649999999998</v>
      </c>
      <c r="F13" s="4">
        <v>0.6878</v>
      </c>
      <c r="G13" s="4">
        <v>0.4037</v>
      </c>
      <c r="H13" s="70">
        <v>5.45</v>
      </c>
      <c r="I13" s="75">
        <v>2.6309</v>
      </c>
      <c r="J13" s="70">
        <f t="shared" si="1"/>
        <v>14.4674</v>
      </c>
      <c r="K13" s="4">
        <v>0.1589</v>
      </c>
      <c r="L13" s="4">
        <v>0.4498</v>
      </c>
      <c r="M13" s="76">
        <v>6.21</v>
      </c>
      <c r="N13" s="73">
        <v>2.6239</v>
      </c>
      <c r="O13" s="74">
        <f t="shared" si="2"/>
        <v>15.1763</v>
      </c>
      <c r="P13" s="4">
        <v>0.0825</v>
      </c>
      <c r="Q13" s="4">
        <v>0.0216</v>
      </c>
      <c r="R13" s="77">
        <v>5.58</v>
      </c>
      <c r="S13" s="73">
        <v>2.6239</v>
      </c>
      <c r="T13" s="74">
        <f t="shared" si="3"/>
        <v>14.568349999999999</v>
      </c>
      <c r="U13" s="4">
        <v>0.0708</v>
      </c>
      <c r="V13" s="4">
        <v>0.1249</v>
      </c>
      <c r="W13" s="77">
        <v>8.73</v>
      </c>
      <c r="X13" s="73">
        <v>2.5813</v>
      </c>
      <c r="Y13" s="6">
        <f t="shared" si="4"/>
        <v>17.459000000000003</v>
      </c>
      <c r="Z13" s="4">
        <v>0.6775</v>
      </c>
      <c r="AA13" s="5">
        <v>0.1696</v>
      </c>
      <c r="AB13" s="5">
        <v>0.0802</v>
      </c>
      <c r="AC13" s="4">
        <v>0.0727</v>
      </c>
      <c r="AD13" s="3">
        <f t="shared" si="5"/>
        <v>1</v>
      </c>
    </row>
    <row r="14" spans="1:30" ht="11.25">
      <c r="A14" s="69" t="s">
        <v>28</v>
      </c>
      <c r="C14" s="70">
        <v>10.15</v>
      </c>
      <c r="D14" s="73">
        <v>2.6454</v>
      </c>
      <c r="E14" s="74">
        <f t="shared" si="0"/>
        <v>19.05365</v>
      </c>
      <c r="F14" s="4">
        <v>0.6875</v>
      </c>
      <c r="G14" s="4">
        <v>0.4349</v>
      </c>
      <c r="H14" s="70">
        <v>6.33</v>
      </c>
      <c r="I14" s="75">
        <v>2.6762</v>
      </c>
      <c r="J14" s="70">
        <f t="shared" si="1"/>
        <v>15.47515</v>
      </c>
      <c r="K14" s="4">
        <v>0.1619</v>
      </c>
      <c r="L14" s="4">
        <v>0.4475</v>
      </c>
      <c r="M14" s="76">
        <v>6.08</v>
      </c>
      <c r="N14" s="73">
        <v>2.6692</v>
      </c>
      <c r="O14" s="74">
        <f t="shared" si="2"/>
        <v>15.209399999999999</v>
      </c>
      <c r="P14" s="4">
        <v>0.0765</v>
      </c>
      <c r="Q14" s="4">
        <v>0.0223</v>
      </c>
      <c r="R14" s="77">
        <v>5.77</v>
      </c>
      <c r="S14" s="73">
        <v>2.6692</v>
      </c>
      <c r="T14" s="74">
        <f t="shared" si="3"/>
        <v>14.91025</v>
      </c>
      <c r="U14" s="4">
        <v>0.0741</v>
      </c>
      <c r="V14" s="4">
        <v>0.0953</v>
      </c>
      <c r="W14" s="77">
        <v>9.13</v>
      </c>
      <c r="X14" s="73">
        <v>2.6597</v>
      </c>
      <c r="Y14" s="6">
        <f t="shared" si="4"/>
        <v>18.1194</v>
      </c>
      <c r="Z14" s="5">
        <v>0.6783</v>
      </c>
      <c r="AA14" s="5">
        <v>0.1723</v>
      </c>
      <c r="AB14" s="5">
        <v>0.0745</v>
      </c>
      <c r="AC14" s="4">
        <v>0.0749</v>
      </c>
      <c r="AD14" s="3">
        <f t="shared" si="5"/>
        <v>1</v>
      </c>
    </row>
    <row r="15" spans="1:30" ht="11.25">
      <c r="A15" s="69" t="s">
        <v>29</v>
      </c>
      <c r="C15" s="70">
        <v>10.05</v>
      </c>
      <c r="D15" s="73">
        <v>2.7021</v>
      </c>
      <c r="E15" s="74">
        <f t="shared" si="0"/>
        <v>19.1556</v>
      </c>
      <c r="F15" s="4">
        <v>0.743</v>
      </c>
      <c r="G15" s="4">
        <v>0.4705</v>
      </c>
      <c r="H15" s="70">
        <v>6.55</v>
      </c>
      <c r="I15" s="75">
        <v>2.5357</v>
      </c>
      <c r="J15" s="70">
        <f t="shared" si="1"/>
        <v>15.195699999999999</v>
      </c>
      <c r="K15" s="4">
        <v>0.1586</v>
      </c>
      <c r="L15" s="4">
        <v>0.418</v>
      </c>
      <c r="M15" s="76">
        <v>5.44</v>
      </c>
      <c r="N15" s="73">
        <v>2.5287</v>
      </c>
      <c r="O15" s="74">
        <f t="shared" si="2"/>
        <v>14.10005</v>
      </c>
      <c r="P15" s="4">
        <v>0.0686</v>
      </c>
      <c r="Q15" s="4">
        <v>0.0679</v>
      </c>
      <c r="R15" s="77">
        <v>5.48</v>
      </c>
      <c r="S15" s="73">
        <v>2.5287</v>
      </c>
      <c r="T15" s="74">
        <f t="shared" si="3"/>
        <v>14.138650000000002</v>
      </c>
      <c r="U15" s="4">
        <v>0.0298</v>
      </c>
      <c r="V15" s="4">
        <v>0.0436</v>
      </c>
      <c r="W15" s="77">
        <v>9.31</v>
      </c>
      <c r="X15" s="73">
        <v>2.6108</v>
      </c>
      <c r="Y15" s="6">
        <f t="shared" si="4"/>
        <v>18.12195</v>
      </c>
      <c r="Z15" s="5">
        <v>0.7331</v>
      </c>
      <c r="AA15" s="5">
        <v>0.1681</v>
      </c>
      <c r="AB15" s="5">
        <v>0.0685</v>
      </c>
      <c r="AC15" s="4">
        <v>0.0303</v>
      </c>
      <c r="AD15" s="3">
        <f t="shared" si="5"/>
        <v>1</v>
      </c>
    </row>
    <row r="16" spans="1:30" ht="11.25">
      <c r="A16" s="69" t="s">
        <v>30</v>
      </c>
      <c r="C16" s="70">
        <v>9.26</v>
      </c>
      <c r="D16" s="73">
        <v>2.5743</v>
      </c>
      <c r="E16" s="74">
        <f t="shared" si="0"/>
        <v>17.94595</v>
      </c>
      <c r="F16" s="4">
        <v>0.7684</v>
      </c>
      <c r="G16" s="4">
        <v>0.4443</v>
      </c>
      <c r="H16" s="70">
        <v>6.16</v>
      </c>
      <c r="I16" s="75">
        <v>2.6079</v>
      </c>
      <c r="J16" s="70">
        <f t="shared" si="1"/>
        <v>15.072049999999999</v>
      </c>
      <c r="K16" s="4">
        <v>0.1503</v>
      </c>
      <c r="L16" s="4">
        <v>0.4314</v>
      </c>
      <c r="M16" s="76">
        <v>6.06</v>
      </c>
      <c r="N16" s="73">
        <v>2.6009</v>
      </c>
      <c r="O16" s="74">
        <f t="shared" si="2"/>
        <v>14.95105</v>
      </c>
      <c r="P16" s="4">
        <v>0.0198</v>
      </c>
      <c r="Q16" s="4">
        <v>0.0264</v>
      </c>
      <c r="R16" s="77">
        <v>5.73</v>
      </c>
      <c r="S16" s="73">
        <v>2.6009</v>
      </c>
      <c r="T16" s="74">
        <f t="shared" si="3"/>
        <v>14.632600000000002</v>
      </c>
      <c r="U16" s="4">
        <v>0.0615</v>
      </c>
      <c r="V16" s="4">
        <v>0.0979</v>
      </c>
      <c r="W16" s="77">
        <v>8.77</v>
      </c>
      <c r="X16" s="73">
        <v>2.5897</v>
      </c>
      <c r="Y16" s="6">
        <f t="shared" si="4"/>
        <v>17.527</v>
      </c>
      <c r="Z16" s="5">
        <v>0.7565</v>
      </c>
      <c r="AA16" s="5">
        <v>0.1607</v>
      </c>
      <c r="AB16" s="5">
        <v>0.02</v>
      </c>
      <c r="AC16" s="4">
        <v>0.0628</v>
      </c>
      <c r="AD16" s="3">
        <f t="shared" si="5"/>
        <v>1</v>
      </c>
    </row>
    <row r="17" spans="1:30" ht="11.25">
      <c r="A17" s="69" t="s">
        <v>31</v>
      </c>
      <c r="C17" s="70">
        <v>9.72</v>
      </c>
      <c r="D17" s="73">
        <v>2.6498</v>
      </c>
      <c r="E17" s="74">
        <f t="shared" si="0"/>
        <v>18.6541</v>
      </c>
      <c r="F17" s="4">
        <v>0.76</v>
      </c>
      <c r="G17" s="4">
        <v>0.4296</v>
      </c>
      <c r="H17" s="70">
        <v>6.43</v>
      </c>
      <c r="I17" s="75">
        <v>2.5512</v>
      </c>
      <c r="J17" s="70">
        <f t="shared" si="1"/>
        <v>15.134149999999998</v>
      </c>
      <c r="K17" s="4">
        <v>0.1454</v>
      </c>
      <c r="L17" s="4">
        <v>0.4329</v>
      </c>
      <c r="M17" s="76">
        <v>7.45</v>
      </c>
      <c r="N17" s="73">
        <v>2.5442</v>
      </c>
      <c r="O17" s="74">
        <f t="shared" si="2"/>
        <v>16.09395</v>
      </c>
      <c r="P17" s="4">
        <v>0.02</v>
      </c>
      <c r="Q17" s="4">
        <v>0.0288</v>
      </c>
      <c r="R17" s="77">
        <v>6.12</v>
      </c>
      <c r="S17" s="73">
        <v>2.5442</v>
      </c>
      <c r="T17" s="74">
        <f t="shared" si="3"/>
        <v>14.810500000000001</v>
      </c>
      <c r="U17" s="4">
        <v>0.0746</v>
      </c>
      <c r="V17" s="4">
        <v>0.1087</v>
      </c>
      <c r="W17" s="77">
        <v>9.2</v>
      </c>
      <c r="X17" s="73">
        <v>2.5903</v>
      </c>
      <c r="Y17" s="6">
        <f t="shared" si="4"/>
        <v>17.944049999999997</v>
      </c>
      <c r="Z17" s="5">
        <v>0.7476</v>
      </c>
      <c r="AA17" s="5">
        <v>0.1562</v>
      </c>
      <c r="AB17" s="5">
        <v>0.0204</v>
      </c>
      <c r="AC17" s="4">
        <v>0.0758</v>
      </c>
      <c r="AD17" s="3">
        <f t="shared" si="5"/>
        <v>1</v>
      </c>
    </row>
    <row r="18" spans="1:30" ht="11.25">
      <c r="A18" s="69" t="s">
        <v>32</v>
      </c>
      <c r="C18" s="70">
        <v>11.51</v>
      </c>
      <c r="D18" s="73">
        <v>2.5773</v>
      </c>
      <c r="E18" s="74">
        <f t="shared" si="0"/>
        <v>20.127699999999997</v>
      </c>
      <c r="F18" s="4">
        <v>0.7985</v>
      </c>
      <c r="G18" s="4">
        <v>0.4563</v>
      </c>
      <c r="H18" s="70">
        <v>6.81</v>
      </c>
      <c r="I18" s="75">
        <v>2.5621</v>
      </c>
      <c r="J18" s="70">
        <v>15.538999999999998</v>
      </c>
      <c r="K18" s="4">
        <v>0.1444</v>
      </c>
      <c r="L18" s="4">
        <v>0.4445</v>
      </c>
      <c r="M18" s="76">
        <v>6.83</v>
      </c>
      <c r="N18" s="73">
        <v>2.5551</v>
      </c>
      <c r="O18" s="74">
        <v>15.5338</v>
      </c>
      <c r="P18" s="4">
        <v>0.0132</v>
      </c>
      <c r="Q18" s="4">
        <v>0.0261</v>
      </c>
      <c r="R18" s="77">
        <v>6.29</v>
      </c>
      <c r="S18" s="73">
        <v>2.5551</v>
      </c>
      <c r="T18" s="74">
        <v>15.012699999999999</v>
      </c>
      <c r="U18" s="4">
        <v>0.0439</v>
      </c>
      <c r="V18" s="4">
        <v>0.0731</v>
      </c>
      <c r="W18" s="77">
        <v>10.79</v>
      </c>
      <c r="X18" s="73">
        <v>2.5658</v>
      </c>
      <c r="Y18" s="6">
        <f t="shared" si="4"/>
        <v>19.392649999999996</v>
      </c>
      <c r="Z18" s="5">
        <v>0.7853</v>
      </c>
      <c r="AA18" s="5">
        <v>0.156</v>
      </c>
      <c r="AB18" s="5">
        <v>0.0137</v>
      </c>
      <c r="AC18" s="4">
        <v>0.045</v>
      </c>
      <c r="AD18" s="3">
        <f t="shared" si="5"/>
        <v>1</v>
      </c>
    </row>
    <row r="19" spans="1:30" ht="11.25">
      <c r="A19" s="69" t="s">
        <v>33</v>
      </c>
      <c r="C19" s="70">
        <v>10.61</v>
      </c>
      <c r="D19" s="73">
        <v>2.5958</v>
      </c>
      <c r="E19" s="74">
        <f t="shared" si="0"/>
        <v>19.32395</v>
      </c>
      <c r="F19" s="4">
        <v>0.7974</v>
      </c>
      <c r="G19" s="4">
        <v>0.4571</v>
      </c>
      <c r="H19" s="70">
        <v>6.96</v>
      </c>
      <c r="I19" s="75">
        <v>2.5455</v>
      </c>
      <c r="J19" s="70">
        <f>H19*0.965+I19*3.5</f>
        <v>15.62565</v>
      </c>
      <c r="K19" s="4">
        <v>0.1281</v>
      </c>
      <c r="L19" s="4">
        <v>0.4173</v>
      </c>
      <c r="M19" s="76">
        <v>5.76</v>
      </c>
      <c r="N19" s="73">
        <v>2.5385</v>
      </c>
      <c r="O19" s="74">
        <f>M19*0.965+N19*3.5</f>
        <v>14.44315</v>
      </c>
      <c r="P19" s="4">
        <v>0.039</v>
      </c>
      <c r="Q19" s="4">
        <v>0.0561</v>
      </c>
      <c r="R19" s="77">
        <v>6.4</v>
      </c>
      <c r="S19" s="73">
        <v>2.5385</v>
      </c>
      <c r="T19" s="74">
        <f>R19*0.965+S19*3.5</f>
        <v>15.06075</v>
      </c>
      <c r="U19" s="4">
        <v>0.0355</v>
      </c>
      <c r="V19" s="4">
        <v>0.0695</v>
      </c>
      <c r="W19" s="77">
        <v>10.08</v>
      </c>
      <c r="X19" s="73">
        <v>2.5651</v>
      </c>
      <c r="Y19" s="6">
        <f t="shared" si="4"/>
        <v>18.70505</v>
      </c>
      <c r="Z19" s="5">
        <v>0.7839</v>
      </c>
      <c r="AA19" s="5">
        <v>0.1396</v>
      </c>
      <c r="AB19" s="5">
        <v>0.0396</v>
      </c>
      <c r="AC19" s="4">
        <v>0.0369</v>
      </c>
      <c r="AD19" s="3">
        <f t="shared" si="5"/>
        <v>1</v>
      </c>
    </row>
    <row r="20" spans="1:30" ht="11.25">
      <c r="A20" s="69" t="s">
        <v>34</v>
      </c>
      <c r="C20" s="70">
        <v>10.22</v>
      </c>
      <c r="D20" s="73">
        <v>2.5666</v>
      </c>
      <c r="E20" s="74">
        <f t="shared" si="0"/>
        <v>18.8454</v>
      </c>
      <c r="F20" s="4">
        <v>0.7115</v>
      </c>
      <c r="G20" s="4">
        <v>0.4233</v>
      </c>
      <c r="H20" s="70">
        <v>7.12</v>
      </c>
      <c r="I20" s="75">
        <v>2.515</v>
      </c>
      <c r="J20" s="70">
        <f>H20*0.965+I20*3.5</f>
        <v>15.673300000000001</v>
      </c>
      <c r="K20" s="4">
        <v>0.1097</v>
      </c>
      <c r="L20" s="4">
        <v>0.3305</v>
      </c>
      <c r="M20" s="76">
        <v>5.18</v>
      </c>
      <c r="N20" s="73">
        <v>2.508</v>
      </c>
      <c r="O20" s="74">
        <f>M20*0.965+N20*3.5</f>
        <v>13.7767</v>
      </c>
      <c r="P20" s="4">
        <v>0.0829</v>
      </c>
      <c r="Q20" s="4">
        <v>0.0854</v>
      </c>
      <c r="R20" s="77">
        <v>6.54</v>
      </c>
      <c r="S20" s="73">
        <v>2.508</v>
      </c>
      <c r="T20" s="74">
        <f>R20*0.965+S20*3.5</f>
        <v>15.0891</v>
      </c>
      <c r="U20" s="4">
        <v>0.0959</v>
      </c>
      <c r="V20" s="4">
        <v>0.1608</v>
      </c>
      <c r="W20" s="77">
        <v>9.47</v>
      </c>
      <c r="X20" s="73">
        <v>2.5328</v>
      </c>
      <c r="Y20" s="6">
        <f t="shared" si="4"/>
        <v>18.003349999999998</v>
      </c>
      <c r="Z20" s="5">
        <v>0.7002</v>
      </c>
      <c r="AA20" s="5">
        <v>0.1184</v>
      </c>
      <c r="AB20" s="5">
        <v>0.083</v>
      </c>
      <c r="AC20" s="4">
        <v>0.0984</v>
      </c>
      <c r="AD20" s="3">
        <f t="shared" si="5"/>
        <v>1</v>
      </c>
    </row>
    <row r="22" ht="11.25">
      <c r="A22" s="59" t="s">
        <v>0</v>
      </c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140625" defaultRowHeight="15"/>
  <cols>
    <col min="1" max="1" width="11.421875" style="59" customWidth="1"/>
    <col min="2" max="2" width="2.8515625" style="57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8.574218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57" customWidth="1"/>
  </cols>
  <sheetData>
    <row r="1" spans="1:29" ht="18">
      <c r="A1" s="52"/>
      <c r="B1" s="52"/>
      <c r="C1" s="53" t="s">
        <v>59</v>
      </c>
      <c r="D1" s="52"/>
      <c r="E1" s="52"/>
      <c r="F1" s="40"/>
      <c r="G1" s="40"/>
      <c r="H1" s="52"/>
      <c r="I1" s="52"/>
      <c r="J1" s="52"/>
      <c r="K1" s="40"/>
      <c r="L1" s="40"/>
      <c r="M1" s="52"/>
      <c r="N1" s="52"/>
      <c r="O1" s="52"/>
      <c r="P1" s="40"/>
      <c r="Q1" s="40"/>
      <c r="R1" s="52"/>
      <c r="S1" s="52"/>
      <c r="T1" s="52"/>
      <c r="U1" s="40"/>
      <c r="V1" s="40"/>
      <c r="W1" s="52"/>
      <c r="X1" s="52"/>
      <c r="Y1" s="54"/>
      <c r="Z1" s="55"/>
      <c r="AA1" s="55"/>
      <c r="AB1" s="55"/>
      <c r="AC1" s="56"/>
    </row>
    <row r="2" spans="1:29" ht="15">
      <c r="A2" s="52"/>
      <c r="B2" s="52"/>
      <c r="C2" s="58" t="s">
        <v>19</v>
      </c>
      <c r="D2" s="52"/>
      <c r="E2" s="52"/>
      <c r="F2" s="40"/>
      <c r="G2" s="40"/>
      <c r="H2" s="52"/>
      <c r="I2" s="52"/>
      <c r="J2" s="52"/>
      <c r="K2" s="40"/>
      <c r="L2" s="40"/>
      <c r="M2" s="52"/>
      <c r="N2" s="52"/>
      <c r="O2" s="52"/>
      <c r="P2" s="40"/>
      <c r="Q2" s="40"/>
      <c r="R2" s="52"/>
      <c r="S2" s="52"/>
      <c r="T2" s="52"/>
      <c r="U2" s="40"/>
      <c r="V2" s="40"/>
      <c r="W2" s="52"/>
      <c r="X2" s="52"/>
      <c r="Y2" s="54"/>
      <c r="Z2" s="55"/>
      <c r="AA2" s="55"/>
      <c r="AB2" s="55"/>
      <c r="AC2" s="56"/>
    </row>
    <row r="3" spans="1:29" ht="12.75">
      <c r="A3" s="52"/>
      <c r="B3" s="52"/>
      <c r="C3" s="52"/>
      <c r="D3" s="52"/>
      <c r="E3" s="52"/>
      <c r="F3" s="40"/>
      <c r="G3" s="40"/>
      <c r="H3" s="52"/>
      <c r="I3" s="52"/>
      <c r="J3" s="52"/>
      <c r="K3" s="40"/>
      <c r="L3" s="40"/>
      <c r="M3" s="52"/>
      <c r="N3" s="52"/>
      <c r="O3" s="52"/>
      <c r="P3" s="40"/>
      <c r="Q3" s="40"/>
      <c r="R3" s="52"/>
      <c r="S3" s="52"/>
      <c r="T3" s="52"/>
      <c r="U3" s="40"/>
      <c r="V3" s="40"/>
      <c r="W3" s="52"/>
      <c r="X3" s="52"/>
      <c r="Y3" s="54"/>
      <c r="Z3" s="55"/>
      <c r="AA3" s="55"/>
      <c r="AB3" s="55"/>
      <c r="AC3" s="56"/>
    </row>
    <row r="4" spans="1:29" ht="12.75">
      <c r="A4" s="52"/>
      <c r="B4" s="52"/>
      <c r="C4" s="52"/>
      <c r="D4" s="52"/>
      <c r="E4" s="52"/>
      <c r="F4" s="40"/>
      <c r="G4" s="40"/>
      <c r="H4" s="52"/>
      <c r="I4" s="52"/>
      <c r="J4" s="52"/>
      <c r="K4" s="40"/>
      <c r="L4" s="40"/>
      <c r="M4" s="52"/>
      <c r="N4" s="52"/>
      <c r="O4" s="52"/>
      <c r="P4" s="40"/>
      <c r="Q4" s="40"/>
      <c r="R4" s="52"/>
      <c r="S4" s="52"/>
      <c r="T4" s="52"/>
      <c r="U4" s="40"/>
      <c r="V4" s="40"/>
      <c r="W4" s="52"/>
      <c r="X4" s="52"/>
      <c r="Y4" s="54"/>
      <c r="Z4" s="55"/>
      <c r="AA4" s="55"/>
      <c r="AB4" s="55"/>
      <c r="AC4" s="56"/>
    </row>
    <row r="5" spans="3:29" ht="12.75" customHeight="1" thickBot="1">
      <c r="C5" s="57"/>
      <c r="D5" s="57"/>
      <c r="E5" s="57"/>
      <c r="F5" s="35"/>
      <c r="G5" s="35"/>
      <c r="H5" s="57"/>
      <c r="I5" s="57"/>
      <c r="J5" s="57"/>
      <c r="K5" s="35"/>
      <c r="L5" s="35"/>
      <c r="M5" s="57"/>
      <c r="N5" s="57"/>
      <c r="O5" s="57"/>
      <c r="P5" s="35"/>
      <c r="Q5" s="35"/>
      <c r="R5" s="57"/>
      <c r="S5" s="57"/>
      <c r="T5" s="57"/>
      <c r="U5" s="35"/>
      <c r="V5" s="35"/>
      <c r="W5" s="57"/>
      <c r="X5" s="57"/>
      <c r="Y5" s="60"/>
      <c r="Z5" s="61"/>
      <c r="AA5" s="61"/>
      <c r="AB5" s="61"/>
      <c r="AC5" s="62"/>
    </row>
    <row r="6" spans="1:29" ht="12.75" customHeight="1">
      <c r="A6" s="63"/>
      <c r="B6" s="64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65" t="s">
        <v>22</v>
      </c>
      <c r="B7" s="66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67"/>
      <c r="B8" s="68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69" t="s">
        <v>23</v>
      </c>
      <c r="C9" s="8">
        <v>13.41</v>
      </c>
      <c r="D9" s="7">
        <v>2.3754</v>
      </c>
      <c r="E9" s="8">
        <f aca="true" t="shared" si="0" ref="E9:E20">C9*0.965+D9*3.5</f>
        <v>21.254550000000002</v>
      </c>
      <c r="F9" s="4">
        <v>0.7105206626016018</v>
      </c>
      <c r="G9" s="4">
        <v>0.3735765355962474</v>
      </c>
      <c r="H9" s="8">
        <v>7.77</v>
      </c>
      <c r="I9" s="7">
        <v>2.5323</v>
      </c>
      <c r="J9" s="70">
        <f aca="true" t="shared" si="1" ref="J9:J20">H9*0.965+I9*3.5</f>
        <v>16.3611</v>
      </c>
      <c r="K9" s="4">
        <v>0.13972687962562627</v>
      </c>
      <c r="L9" s="4">
        <v>0.32275898346786047</v>
      </c>
      <c r="M9" s="8">
        <v>8.22</v>
      </c>
      <c r="N9" s="7">
        <v>2.5253</v>
      </c>
      <c r="O9" s="45">
        <f aca="true" t="shared" si="2" ref="O9:O20">M9*0.965+N9*3.5</f>
        <v>16.77085</v>
      </c>
      <c r="P9" s="4">
        <v>0.07579692147769843</v>
      </c>
      <c r="Q9" s="4">
        <v>0.07007710705774006</v>
      </c>
      <c r="R9" s="8">
        <v>7.62</v>
      </c>
      <c r="S9" s="7">
        <v>2.5253</v>
      </c>
      <c r="T9" s="8">
        <f aca="true" t="shared" si="3" ref="T9:T20">R9*0.965+S9*3.5</f>
        <v>16.19185</v>
      </c>
      <c r="U9" s="4">
        <v>0.07395553629507345</v>
      </c>
      <c r="V9" s="4">
        <v>0.23358737387815204</v>
      </c>
      <c r="W9" s="8">
        <v>12.05</v>
      </c>
      <c r="X9" s="7">
        <v>2.4696</v>
      </c>
      <c r="Y9" s="6">
        <f aca="true" t="shared" si="4" ref="Y9:Y20">W9*0.965+X9*3.5</f>
        <v>20.27185</v>
      </c>
      <c r="Z9" s="4">
        <v>0.6976204720655099</v>
      </c>
      <c r="AA9" s="5">
        <v>0.14673441833767234</v>
      </c>
      <c r="AB9" s="5">
        <v>0.0755779335508147</v>
      </c>
      <c r="AC9" s="4">
        <v>0.08006717604600304</v>
      </c>
      <c r="AD9" s="3">
        <f>SUM(Z9:AC9)</f>
        <v>0.9999999999999999</v>
      </c>
    </row>
    <row r="10" spans="1:30" ht="11.25">
      <c r="A10" s="69" t="s">
        <v>24</v>
      </c>
      <c r="C10" s="8">
        <v>12</v>
      </c>
      <c r="D10" s="7">
        <v>2.5572</v>
      </c>
      <c r="E10" s="8">
        <f t="shared" si="0"/>
        <v>20.5302</v>
      </c>
      <c r="F10" s="4">
        <v>0.6968318978339881</v>
      </c>
      <c r="G10" s="4">
        <v>0.3763170109391056</v>
      </c>
      <c r="H10" s="8">
        <v>8.29</v>
      </c>
      <c r="I10" s="7">
        <v>2.4344</v>
      </c>
      <c r="J10" s="46">
        <f t="shared" si="1"/>
        <v>16.520249999999997</v>
      </c>
      <c r="K10" s="4">
        <v>0.10614201702403686</v>
      </c>
      <c r="L10" s="4">
        <v>0.30479283698805</v>
      </c>
      <c r="M10" s="8">
        <v>8.69</v>
      </c>
      <c r="N10" s="7">
        <v>2.4274</v>
      </c>
      <c r="O10" s="46">
        <f t="shared" si="2"/>
        <v>16.88175</v>
      </c>
      <c r="P10" s="4">
        <v>0.13671828303739833</v>
      </c>
      <c r="Q10" s="4">
        <v>0.0975109474537399</v>
      </c>
      <c r="R10" s="8">
        <v>7.35</v>
      </c>
      <c r="S10" s="7">
        <v>2.4274</v>
      </c>
      <c r="T10" s="46">
        <f t="shared" si="3"/>
        <v>15.588650000000001</v>
      </c>
      <c r="U10" s="4">
        <v>0.06030780210457668</v>
      </c>
      <c r="V10" s="4">
        <v>0.2213792046191045</v>
      </c>
      <c r="W10" s="8">
        <v>11.08</v>
      </c>
      <c r="X10" s="7">
        <v>2.4765</v>
      </c>
      <c r="Y10" s="6">
        <f t="shared" si="4"/>
        <v>19.359949999999998</v>
      </c>
      <c r="Z10" s="4">
        <v>0.6847723044722205</v>
      </c>
      <c r="AA10" s="5">
        <v>0.11361639093832372</v>
      </c>
      <c r="AB10" s="5">
        <v>0.13524308003351304</v>
      </c>
      <c r="AC10" s="4">
        <v>0.06636822455594275</v>
      </c>
      <c r="AD10" s="3">
        <f aca="true" t="shared" si="5" ref="AD10:AD20">SUM(Z10:AC10)</f>
        <v>1</v>
      </c>
    </row>
    <row r="11" spans="1:30" ht="11.25">
      <c r="A11" s="69" t="s">
        <v>25</v>
      </c>
      <c r="C11" s="8">
        <v>12.45</v>
      </c>
      <c r="D11" s="7">
        <v>2.4808</v>
      </c>
      <c r="E11" s="46">
        <f t="shared" si="0"/>
        <v>20.697049999999997</v>
      </c>
      <c r="F11" s="4">
        <v>0.6631771036650163</v>
      </c>
      <c r="G11" s="4">
        <v>0.37421617377867705</v>
      </c>
      <c r="H11" s="8">
        <v>8</v>
      </c>
      <c r="I11" s="7">
        <v>2.4246</v>
      </c>
      <c r="J11" s="46">
        <f t="shared" si="1"/>
        <v>16.2061</v>
      </c>
      <c r="K11" s="4">
        <v>0.12018121379080486</v>
      </c>
      <c r="L11" s="4">
        <v>0.3144956620005169</v>
      </c>
      <c r="M11" s="8">
        <v>7.61</v>
      </c>
      <c r="N11" s="7">
        <v>2.4176</v>
      </c>
      <c r="O11" s="46">
        <f t="shared" si="2"/>
        <v>15.805250000000001</v>
      </c>
      <c r="P11" s="4">
        <v>0.1286411249376237</v>
      </c>
      <c r="Q11" s="4">
        <v>0.08995827797027194</v>
      </c>
      <c r="R11" s="8">
        <v>6.07</v>
      </c>
      <c r="S11" s="7">
        <v>2.4176</v>
      </c>
      <c r="T11" s="46">
        <f t="shared" si="3"/>
        <v>14.31915</v>
      </c>
      <c r="U11" s="4">
        <v>0.08800055760655523</v>
      </c>
      <c r="V11" s="4">
        <v>0.22132988625053415</v>
      </c>
      <c r="W11" s="8">
        <v>10.99</v>
      </c>
      <c r="X11" s="7">
        <v>2.4416</v>
      </c>
      <c r="Y11" s="6">
        <f t="shared" si="4"/>
        <v>19.15095</v>
      </c>
      <c r="Z11" s="4">
        <v>0.6523564660478132</v>
      </c>
      <c r="AA11" s="5">
        <v>0.12745765157321065</v>
      </c>
      <c r="AB11" s="5">
        <v>0.12719257938788422</v>
      </c>
      <c r="AC11" s="4">
        <v>0.09299330299109199</v>
      </c>
      <c r="AD11" s="3">
        <f t="shared" si="5"/>
        <v>1</v>
      </c>
    </row>
    <row r="12" spans="1:30" ht="11.25">
      <c r="A12" s="69" t="s">
        <v>26</v>
      </c>
      <c r="C12" s="8">
        <v>11.55</v>
      </c>
      <c r="D12" s="7">
        <v>2.4863</v>
      </c>
      <c r="E12" s="46">
        <f t="shared" si="0"/>
        <v>19.8478</v>
      </c>
      <c r="F12" s="4">
        <v>0.6057145704707801</v>
      </c>
      <c r="G12" s="4">
        <v>0.3319485199627529</v>
      </c>
      <c r="H12" s="8">
        <v>6.78</v>
      </c>
      <c r="I12" s="7">
        <v>2.3618</v>
      </c>
      <c r="J12" s="46">
        <f t="shared" si="1"/>
        <v>14.809000000000001</v>
      </c>
      <c r="K12" s="4">
        <v>0.11935808146085883</v>
      </c>
      <c r="L12" s="4">
        <v>0.3486054205644867</v>
      </c>
      <c r="M12" s="8">
        <v>7.23</v>
      </c>
      <c r="N12" s="7">
        <v>2.3548</v>
      </c>
      <c r="O12" s="46">
        <f t="shared" si="2"/>
        <v>15.21875</v>
      </c>
      <c r="P12" s="4">
        <v>0.13723774886536794</v>
      </c>
      <c r="Q12" s="4">
        <v>0.09618476191374539</v>
      </c>
      <c r="R12" s="8">
        <v>5.98</v>
      </c>
      <c r="S12" s="7">
        <v>2.3548</v>
      </c>
      <c r="T12" s="46">
        <f t="shared" si="3"/>
        <v>14.0125</v>
      </c>
      <c r="U12" s="4">
        <v>0.13768959920299306</v>
      </c>
      <c r="V12" s="4">
        <v>0.22326129755901503</v>
      </c>
      <c r="W12" s="8">
        <v>9.92</v>
      </c>
      <c r="X12" s="7">
        <v>2.3992</v>
      </c>
      <c r="Y12" s="6">
        <f t="shared" si="4"/>
        <v>17.97</v>
      </c>
      <c r="Z12" s="4">
        <v>0.5956476509362387</v>
      </c>
      <c r="AA12" s="5">
        <v>0.12778795986244054</v>
      </c>
      <c r="AB12" s="5">
        <v>0.13572814928014676</v>
      </c>
      <c r="AC12" s="4">
        <v>0.14083623992117394</v>
      </c>
      <c r="AD12" s="3">
        <f t="shared" si="5"/>
        <v>1</v>
      </c>
    </row>
    <row r="13" spans="1:30" ht="11.25">
      <c r="A13" s="69" t="s">
        <v>27</v>
      </c>
      <c r="C13" s="8">
        <v>10.94</v>
      </c>
      <c r="D13" s="7">
        <v>2.4116</v>
      </c>
      <c r="E13" s="46">
        <f t="shared" si="0"/>
        <v>18.9977</v>
      </c>
      <c r="F13" s="4">
        <v>0.6391013496984014</v>
      </c>
      <c r="G13" s="4">
        <v>0.3680830876417018</v>
      </c>
      <c r="H13" s="8">
        <v>6.6</v>
      </c>
      <c r="I13" s="7">
        <v>2.4204</v>
      </c>
      <c r="J13" s="46">
        <f t="shared" si="1"/>
        <v>14.840399999999999</v>
      </c>
      <c r="K13" s="4">
        <v>0.1306844252268992</v>
      </c>
      <c r="L13" s="4">
        <v>0.35091450151489956</v>
      </c>
      <c r="M13" s="8">
        <v>7.38</v>
      </c>
      <c r="N13" s="7">
        <v>2.4134</v>
      </c>
      <c r="O13" s="46">
        <f t="shared" si="2"/>
        <v>15.5686</v>
      </c>
      <c r="P13" s="4">
        <v>0.13512710234053515</v>
      </c>
      <c r="Q13" s="4">
        <v>0.09386512493102829</v>
      </c>
      <c r="R13" s="8">
        <v>6.26</v>
      </c>
      <c r="S13" s="7">
        <v>2.4134</v>
      </c>
      <c r="T13" s="46">
        <f t="shared" si="3"/>
        <v>14.4878</v>
      </c>
      <c r="U13" s="4">
        <v>0.0950871227341643</v>
      </c>
      <c r="V13" s="4">
        <v>0.18713728591237042</v>
      </c>
      <c r="W13" s="8">
        <v>9.72</v>
      </c>
      <c r="X13" s="7">
        <v>2.4133</v>
      </c>
      <c r="Y13" s="6">
        <f t="shared" si="4"/>
        <v>17.826349999999998</v>
      </c>
      <c r="Z13" s="4">
        <v>0.62919045202344</v>
      </c>
      <c r="AA13" s="5">
        <v>0.13873804395530306</v>
      </c>
      <c r="AB13" s="5">
        <v>0.13361818839182626</v>
      </c>
      <c r="AC13" s="4">
        <v>0.09845331562943065</v>
      </c>
      <c r="AD13" s="3">
        <f t="shared" si="5"/>
        <v>1</v>
      </c>
    </row>
    <row r="14" spans="1:30" ht="11.25">
      <c r="A14" s="69" t="s">
        <v>28</v>
      </c>
      <c r="C14" s="8">
        <v>11.14</v>
      </c>
      <c r="D14" s="7">
        <v>2.3872</v>
      </c>
      <c r="E14" s="46">
        <f t="shared" si="0"/>
        <v>19.1053</v>
      </c>
      <c r="F14" s="4">
        <v>0.6720613991381574</v>
      </c>
      <c r="G14" s="4">
        <v>0.4111111057415128</v>
      </c>
      <c r="H14" s="8">
        <v>6.89</v>
      </c>
      <c r="I14" s="7">
        <v>2.7136</v>
      </c>
      <c r="J14" s="46">
        <f t="shared" si="1"/>
        <v>16.14645</v>
      </c>
      <c r="K14" s="4">
        <v>0.14548592707760083</v>
      </c>
      <c r="L14" s="4">
        <v>0.4005980631751498</v>
      </c>
      <c r="M14" s="8">
        <v>7.22</v>
      </c>
      <c r="N14" s="7">
        <v>2.7066</v>
      </c>
      <c r="O14" s="46">
        <f t="shared" si="2"/>
        <v>16.440399999999997</v>
      </c>
      <c r="P14" s="4">
        <v>0.12711197307180053</v>
      </c>
      <c r="Q14" s="4">
        <v>0.0895672758851823</v>
      </c>
      <c r="R14" s="8">
        <v>6.65</v>
      </c>
      <c r="S14" s="7">
        <v>2.7066</v>
      </c>
      <c r="T14" s="46">
        <f t="shared" si="3"/>
        <v>15.890349999999998</v>
      </c>
      <c r="U14" s="4">
        <v>0.05534070071244117</v>
      </c>
      <c r="V14" s="4">
        <v>0.0987235551981551</v>
      </c>
      <c r="W14" s="8">
        <v>10.04</v>
      </c>
      <c r="X14" s="7">
        <v>2.576</v>
      </c>
      <c r="Y14" s="6">
        <f t="shared" si="4"/>
        <v>18.7046</v>
      </c>
      <c r="Z14" s="5">
        <v>0.6624825915336496</v>
      </c>
      <c r="AA14" s="5">
        <v>0.15485043108886498</v>
      </c>
      <c r="AB14" s="5">
        <v>0.12573380473851767</v>
      </c>
      <c r="AC14" s="4">
        <v>0.05693317263896768</v>
      </c>
      <c r="AD14" s="3">
        <f t="shared" si="5"/>
        <v>1</v>
      </c>
    </row>
    <row r="15" spans="1:30" ht="11.25">
      <c r="A15" s="69" t="s">
        <v>29</v>
      </c>
      <c r="C15" s="8">
        <v>11.120000000000001</v>
      </c>
      <c r="D15" s="7">
        <v>2.7592</v>
      </c>
      <c r="E15" s="46">
        <f t="shared" si="0"/>
        <v>20.387999999999998</v>
      </c>
      <c r="F15" s="4">
        <v>0.684896466118209</v>
      </c>
      <c r="G15" s="4">
        <v>0.4182372119208775</v>
      </c>
      <c r="H15" s="8">
        <v>7.41</v>
      </c>
      <c r="I15" s="7">
        <v>2.9526</v>
      </c>
      <c r="J15" s="46">
        <f t="shared" si="1"/>
        <v>17.48475</v>
      </c>
      <c r="K15" s="4">
        <v>0.1524231607126138</v>
      </c>
      <c r="L15" s="4">
        <v>0.37477459118670614</v>
      </c>
      <c r="M15" s="8">
        <v>5.33</v>
      </c>
      <c r="N15" s="7">
        <v>2.9456</v>
      </c>
      <c r="O15" s="46">
        <f t="shared" si="2"/>
        <v>15.453050000000001</v>
      </c>
      <c r="P15" s="4">
        <v>0.10267980332636206</v>
      </c>
      <c r="Q15" s="4">
        <v>0.08160878727795631</v>
      </c>
      <c r="R15" s="8">
        <v>6.52</v>
      </c>
      <c r="S15" s="7">
        <v>2.9456</v>
      </c>
      <c r="T15" s="46">
        <f t="shared" si="3"/>
        <v>16.6014</v>
      </c>
      <c r="U15" s="4">
        <v>0.06000056984281511</v>
      </c>
      <c r="V15" s="4">
        <v>0.1253794096144601</v>
      </c>
      <c r="W15" s="8">
        <v>9.95</v>
      </c>
      <c r="X15" s="7">
        <v>2.8681</v>
      </c>
      <c r="Y15" s="6">
        <f t="shared" si="4"/>
        <v>19.6401</v>
      </c>
      <c r="Z15" s="5">
        <v>0.6751300010810849</v>
      </c>
      <c r="AA15" s="5">
        <v>0.16056684009931432</v>
      </c>
      <c r="AB15" s="5">
        <v>0.10190807184397688</v>
      </c>
      <c r="AC15" s="4">
        <v>0.062395086975623834</v>
      </c>
      <c r="AD15" s="3">
        <f t="shared" si="5"/>
        <v>0.9999999999999999</v>
      </c>
    </row>
    <row r="16" spans="1:30" ht="11.25">
      <c r="A16" s="69" t="s">
        <v>30</v>
      </c>
      <c r="C16" s="8">
        <v>10.35</v>
      </c>
      <c r="D16" s="7">
        <v>3.0099</v>
      </c>
      <c r="E16" s="46">
        <f t="shared" si="0"/>
        <v>20.522399999999998</v>
      </c>
      <c r="F16" s="4">
        <v>0.7849031110618089</v>
      </c>
      <c r="G16" s="4">
        <v>0.43933205163053074</v>
      </c>
      <c r="H16" s="8">
        <v>7.25</v>
      </c>
      <c r="I16" s="7">
        <v>3.0179</v>
      </c>
      <c r="J16" s="46">
        <f t="shared" si="1"/>
        <v>17.5589</v>
      </c>
      <c r="K16" s="4">
        <v>0.14075544457230524</v>
      </c>
      <c r="L16" s="4">
        <v>0.4248933252576171</v>
      </c>
      <c r="M16" s="8">
        <v>6.25</v>
      </c>
      <c r="N16" s="7">
        <v>3.0109</v>
      </c>
      <c r="O16" s="46">
        <f t="shared" si="2"/>
        <v>16.5694</v>
      </c>
      <c r="P16" s="4">
        <v>0.04234028721995608</v>
      </c>
      <c r="Q16" s="4">
        <v>0.05439290175346439</v>
      </c>
      <c r="R16" s="8">
        <v>6.29</v>
      </c>
      <c r="S16" s="7">
        <v>3.0109</v>
      </c>
      <c r="T16" s="46">
        <f t="shared" si="3"/>
        <v>16.608</v>
      </c>
      <c r="U16" s="4">
        <v>0.03200115714592974</v>
      </c>
      <c r="V16" s="4">
        <v>0.08138172135838774</v>
      </c>
      <c r="W16" s="8">
        <v>9.83</v>
      </c>
      <c r="X16" s="7">
        <v>3.0111</v>
      </c>
      <c r="Y16" s="6">
        <f t="shared" si="4"/>
        <v>20.0248</v>
      </c>
      <c r="Z16" s="5">
        <v>0.7721973409632926</v>
      </c>
      <c r="AA16" s="5">
        <v>0.15120247272972295</v>
      </c>
      <c r="AB16" s="5">
        <v>0.0427834312424932</v>
      </c>
      <c r="AC16" s="4">
        <v>0.03381675506449122</v>
      </c>
      <c r="AD16" s="3">
        <f t="shared" si="5"/>
        <v>1</v>
      </c>
    </row>
    <row r="17" spans="1:30" ht="11.25">
      <c r="A17" s="69" t="s">
        <v>31</v>
      </c>
      <c r="C17" s="8">
        <v>10.129999999999999</v>
      </c>
      <c r="D17" s="7">
        <v>3.0671</v>
      </c>
      <c r="E17" s="46">
        <f t="shared" si="0"/>
        <v>20.5103</v>
      </c>
      <c r="F17" s="4">
        <v>0.7786897792169286</v>
      </c>
      <c r="G17" s="4">
        <v>0.4272099370366942</v>
      </c>
      <c r="H17" s="8">
        <v>7.03</v>
      </c>
      <c r="I17" s="7">
        <v>2.8629</v>
      </c>
      <c r="J17" s="46">
        <f t="shared" si="1"/>
        <v>16.8041</v>
      </c>
      <c r="K17" s="4">
        <v>0.14002677026858304</v>
      </c>
      <c r="L17" s="4">
        <v>0.3954896576391553</v>
      </c>
      <c r="M17" s="8">
        <v>6.59</v>
      </c>
      <c r="N17" s="7">
        <v>2.8559</v>
      </c>
      <c r="O17" s="46">
        <f t="shared" si="2"/>
        <v>16.355</v>
      </c>
      <c r="P17" s="4">
        <v>0.02750141067551653</v>
      </c>
      <c r="Q17" s="4">
        <v>0.0451430198733916</v>
      </c>
      <c r="R17" s="8">
        <v>6.08</v>
      </c>
      <c r="S17" s="7">
        <v>2.8559</v>
      </c>
      <c r="T17" s="46">
        <f t="shared" si="3"/>
        <v>15.862850000000002</v>
      </c>
      <c r="U17" s="4">
        <v>0.0537820398389718</v>
      </c>
      <c r="V17" s="4">
        <v>0.1321573854507589</v>
      </c>
      <c r="W17" s="8">
        <v>9.63</v>
      </c>
      <c r="X17" s="7">
        <v>2.9466</v>
      </c>
      <c r="Y17" s="6">
        <f t="shared" si="4"/>
        <v>19.606050000000003</v>
      </c>
      <c r="Z17" s="5">
        <v>0.7655610398191292</v>
      </c>
      <c r="AA17" s="5">
        <v>0.14956901216016155</v>
      </c>
      <c r="AB17" s="5">
        <v>0.028160373329761592</v>
      </c>
      <c r="AC17" s="4">
        <v>0.05670957469094767</v>
      </c>
      <c r="AD17" s="3">
        <f t="shared" si="5"/>
        <v>1</v>
      </c>
    </row>
    <row r="18" spans="1:30" ht="11.25">
      <c r="A18" s="69" t="s">
        <v>32</v>
      </c>
      <c r="C18" s="8">
        <v>10.469999999999999</v>
      </c>
      <c r="D18" s="7">
        <v>2.896</v>
      </c>
      <c r="E18" s="46">
        <f t="shared" si="0"/>
        <v>20.239549999999998</v>
      </c>
      <c r="F18" s="4">
        <v>0.7567150263662391</v>
      </c>
      <c r="G18" s="4">
        <v>0.4181873016976606</v>
      </c>
      <c r="H18" s="8">
        <v>6.84</v>
      </c>
      <c r="I18" s="7">
        <v>2.6716</v>
      </c>
      <c r="J18" s="46">
        <f t="shared" si="1"/>
        <v>15.9512</v>
      </c>
      <c r="K18" s="4">
        <v>0.1424090541567246</v>
      </c>
      <c r="L18" s="4">
        <v>0.38978910699862607</v>
      </c>
      <c r="M18" s="8">
        <v>7.63</v>
      </c>
      <c r="N18" s="7">
        <v>2.6646</v>
      </c>
      <c r="O18" s="46">
        <f t="shared" si="2"/>
        <v>16.68905</v>
      </c>
      <c r="P18" s="4">
        <v>0.023940536344855424</v>
      </c>
      <c r="Q18" s="4">
        <v>0.031752551877661454</v>
      </c>
      <c r="R18" s="8">
        <v>5.72</v>
      </c>
      <c r="S18" s="7">
        <v>2.6646</v>
      </c>
      <c r="T18" s="46">
        <f t="shared" si="3"/>
        <v>14.8459</v>
      </c>
      <c r="U18" s="4">
        <v>0.07693538313218092</v>
      </c>
      <c r="V18" s="4">
        <v>0.16027103942605184</v>
      </c>
      <c r="W18" s="8">
        <v>9.8</v>
      </c>
      <c r="X18" s="7">
        <v>2.7619</v>
      </c>
      <c r="Y18" s="6">
        <f t="shared" si="4"/>
        <v>19.123649999999998</v>
      </c>
      <c r="Z18" s="5">
        <v>0.7439755570673997</v>
      </c>
      <c r="AA18" s="5">
        <v>0.15171845589452906</v>
      </c>
      <c r="AB18" s="5">
        <v>0.024234517974099142</v>
      </c>
      <c r="AC18" s="4">
        <v>0.08007146906397206</v>
      </c>
      <c r="AD18" s="3">
        <f t="shared" si="5"/>
        <v>1</v>
      </c>
    </row>
    <row r="19" spans="1:30" ht="11.25">
      <c r="A19" s="69" t="s">
        <v>33</v>
      </c>
      <c r="C19" s="8">
        <v>11.08</v>
      </c>
      <c r="D19" s="7">
        <v>2.7184</v>
      </c>
      <c r="E19" s="46">
        <f t="shared" si="0"/>
        <v>20.2066</v>
      </c>
      <c r="F19" s="4">
        <v>0.7619243077173685</v>
      </c>
      <c r="G19" s="4">
        <v>0.4244855402115646</v>
      </c>
      <c r="H19" s="8">
        <v>6.58</v>
      </c>
      <c r="I19" s="7">
        <v>2.5616</v>
      </c>
      <c r="J19" s="46">
        <f t="shared" si="1"/>
        <v>15.3153</v>
      </c>
      <c r="K19" s="4">
        <v>0.14853190912137593</v>
      </c>
      <c r="L19" s="4">
        <v>0.38564618976823034</v>
      </c>
      <c r="M19" s="8">
        <v>8.23</v>
      </c>
      <c r="N19" s="7">
        <v>2.5546</v>
      </c>
      <c r="O19" s="46">
        <f t="shared" si="2"/>
        <v>16.88305</v>
      </c>
      <c r="P19" s="4">
        <v>0.02550777623112552</v>
      </c>
      <c r="Q19" s="4">
        <v>0.03352342921565505</v>
      </c>
      <c r="R19" s="8">
        <v>5.23</v>
      </c>
      <c r="S19" s="7">
        <v>2.5546</v>
      </c>
      <c r="T19" s="46">
        <f t="shared" si="3"/>
        <v>13.988050000000001</v>
      </c>
      <c r="U19" s="4">
        <v>0.06403600693013003</v>
      </c>
      <c r="V19" s="4">
        <v>0.15634484080455002</v>
      </c>
      <c r="W19" s="8">
        <v>10.24</v>
      </c>
      <c r="X19" s="7">
        <v>2.6246</v>
      </c>
      <c r="Y19" s="6">
        <f t="shared" si="4"/>
        <v>19.067700000000002</v>
      </c>
      <c r="Z19" s="5">
        <v>0.7489321854334181</v>
      </c>
      <c r="AA19" s="5">
        <v>0.15766132170252484</v>
      </c>
      <c r="AB19" s="5">
        <v>0.025816396205441097</v>
      </c>
      <c r="AC19" s="4">
        <v>0.06759009665861597</v>
      </c>
      <c r="AD19" s="3">
        <f t="shared" si="5"/>
        <v>1</v>
      </c>
    </row>
    <row r="20" spans="1:30" ht="11.25">
      <c r="A20" s="69" t="s">
        <v>34</v>
      </c>
      <c r="C20" s="8">
        <v>12.100000000000001</v>
      </c>
      <c r="D20" s="7">
        <v>2.5715</v>
      </c>
      <c r="E20" s="46">
        <f t="shared" si="0"/>
        <v>20.67675</v>
      </c>
      <c r="F20" s="4">
        <v>0.7146781891503913</v>
      </c>
      <c r="G20" s="4">
        <v>0.41033238507843595</v>
      </c>
      <c r="H20" s="8">
        <v>5.94</v>
      </c>
      <c r="I20" s="7">
        <v>2.5021</v>
      </c>
      <c r="J20" s="46">
        <f t="shared" si="1"/>
        <v>14.489450000000001</v>
      </c>
      <c r="K20" s="4">
        <v>0.13827595113228305</v>
      </c>
      <c r="L20" s="4">
        <v>0.3577443701542898</v>
      </c>
      <c r="M20" s="8">
        <v>6.95</v>
      </c>
      <c r="N20" s="7">
        <v>2.4951</v>
      </c>
      <c r="O20" s="46">
        <f t="shared" si="2"/>
        <v>15.439599999999999</v>
      </c>
      <c r="P20" s="4">
        <v>0.05083509145939556</v>
      </c>
      <c r="Q20" s="4">
        <v>0.05289358847953991</v>
      </c>
      <c r="R20" s="8">
        <v>4.95</v>
      </c>
      <c r="S20" s="7">
        <v>2.4951</v>
      </c>
      <c r="T20" s="46">
        <f t="shared" si="3"/>
        <v>13.509599999999999</v>
      </c>
      <c r="U20" s="4">
        <v>0.0962107682579301</v>
      </c>
      <c r="V20" s="4">
        <v>0.17902965628773432</v>
      </c>
      <c r="W20" s="8">
        <v>10.57</v>
      </c>
      <c r="X20" s="7">
        <v>2.5269</v>
      </c>
      <c r="Y20" s="6">
        <f t="shared" si="4"/>
        <v>19.044199999999996</v>
      </c>
      <c r="Z20" s="5">
        <v>0.7029103143869938</v>
      </c>
      <c r="AA20" s="5">
        <v>0.14676194579696128</v>
      </c>
      <c r="AB20" s="5">
        <v>0.05091468557506853</v>
      </c>
      <c r="AC20" s="4">
        <v>0.09941305424097639</v>
      </c>
      <c r="AD20" s="3">
        <f t="shared" si="5"/>
        <v>0.9999999999999999</v>
      </c>
    </row>
    <row r="22" ht="11.25">
      <c r="A22" s="59" t="s">
        <v>0</v>
      </c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24" sqref="G24"/>
    </sheetView>
  </sheetViews>
  <sheetFormatPr defaultColWidth="9.140625" defaultRowHeight="15"/>
  <cols>
    <col min="1" max="1" width="11.421875" style="59" customWidth="1"/>
    <col min="2" max="2" width="2.8515625" style="57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57" customWidth="1"/>
  </cols>
  <sheetData>
    <row r="1" spans="1:29" ht="18">
      <c r="A1" s="52"/>
      <c r="B1" s="52"/>
      <c r="C1" s="53" t="s">
        <v>58</v>
      </c>
      <c r="D1" s="52"/>
      <c r="E1" s="52"/>
      <c r="F1" s="40"/>
      <c r="G1" s="40"/>
      <c r="H1" s="52"/>
      <c r="I1" s="52"/>
      <c r="J1" s="52"/>
      <c r="K1" s="40"/>
      <c r="L1" s="40"/>
      <c r="M1" s="52"/>
      <c r="N1" s="52"/>
      <c r="O1" s="52"/>
      <c r="P1" s="40"/>
      <c r="Q1" s="40"/>
      <c r="R1" s="52"/>
      <c r="S1" s="52"/>
      <c r="T1" s="52"/>
      <c r="U1" s="40"/>
      <c r="V1" s="40"/>
      <c r="W1" s="52"/>
      <c r="X1" s="52"/>
      <c r="Y1" s="54"/>
      <c r="Z1" s="55"/>
      <c r="AA1" s="55"/>
      <c r="AB1" s="55"/>
      <c r="AC1" s="56"/>
    </row>
    <row r="2" spans="1:29" ht="15">
      <c r="A2" s="52"/>
      <c r="B2" s="52"/>
      <c r="C2" s="58" t="s">
        <v>19</v>
      </c>
      <c r="D2" s="52"/>
      <c r="E2" s="52"/>
      <c r="F2" s="40"/>
      <c r="G2" s="40"/>
      <c r="H2" s="52"/>
      <c r="I2" s="52"/>
      <c r="J2" s="52"/>
      <c r="K2" s="40"/>
      <c r="L2" s="40"/>
      <c r="M2" s="52"/>
      <c r="N2" s="52"/>
      <c r="O2" s="52"/>
      <c r="P2" s="40"/>
      <c r="Q2" s="40"/>
      <c r="R2" s="52"/>
      <c r="S2" s="52"/>
      <c r="T2" s="52"/>
      <c r="U2" s="40"/>
      <c r="V2" s="40"/>
      <c r="W2" s="52"/>
      <c r="X2" s="52"/>
      <c r="Y2" s="54"/>
      <c r="Z2" s="55"/>
      <c r="AA2" s="55"/>
      <c r="AB2" s="55"/>
      <c r="AC2" s="56"/>
    </row>
    <row r="3" spans="1:29" ht="12.75">
      <c r="A3" s="52"/>
      <c r="B3" s="52"/>
      <c r="C3" s="52"/>
      <c r="D3" s="52"/>
      <c r="E3" s="52"/>
      <c r="F3" s="40"/>
      <c r="G3" s="40"/>
      <c r="H3" s="52"/>
      <c r="I3" s="52"/>
      <c r="J3" s="52"/>
      <c r="K3" s="40"/>
      <c r="L3" s="40"/>
      <c r="M3" s="52"/>
      <c r="N3" s="52"/>
      <c r="O3" s="52"/>
      <c r="P3" s="40"/>
      <c r="Q3" s="40"/>
      <c r="R3" s="52"/>
      <c r="S3" s="52"/>
      <c r="T3" s="52"/>
      <c r="U3" s="40"/>
      <c r="V3" s="40"/>
      <c r="W3" s="52"/>
      <c r="X3" s="52"/>
      <c r="Y3" s="54"/>
      <c r="Z3" s="55"/>
      <c r="AA3" s="55"/>
      <c r="AB3" s="55"/>
      <c r="AC3" s="56"/>
    </row>
    <row r="4" spans="1:29" ht="12.75">
      <c r="A4" s="52"/>
      <c r="B4" s="52"/>
      <c r="C4" s="52"/>
      <c r="D4" s="52"/>
      <c r="E4" s="52"/>
      <c r="F4" s="40"/>
      <c r="G4" s="40"/>
      <c r="H4" s="52"/>
      <c r="I4" s="52"/>
      <c r="J4" s="52"/>
      <c r="K4" s="40"/>
      <c r="L4" s="40"/>
      <c r="M4" s="52"/>
      <c r="N4" s="52"/>
      <c r="O4" s="52"/>
      <c r="P4" s="40"/>
      <c r="Q4" s="40"/>
      <c r="R4" s="52"/>
      <c r="S4" s="52"/>
      <c r="T4" s="52"/>
      <c r="U4" s="40"/>
      <c r="V4" s="40"/>
      <c r="W4" s="52"/>
      <c r="X4" s="52"/>
      <c r="Y4" s="54"/>
      <c r="Z4" s="55"/>
      <c r="AA4" s="55"/>
      <c r="AB4" s="55"/>
      <c r="AC4" s="56"/>
    </row>
    <row r="5" spans="3:29" ht="12.75" customHeight="1" thickBot="1">
      <c r="C5" s="57"/>
      <c r="D5" s="57"/>
      <c r="E5" s="57"/>
      <c r="F5" s="35"/>
      <c r="G5" s="35"/>
      <c r="H5" s="57"/>
      <c r="I5" s="57"/>
      <c r="J5" s="57"/>
      <c r="K5" s="35"/>
      <c r="L5" s="35"/>
      <c r="M5" s="57"/>
      <c r="N5" s="57"/>
      <c r="O5" s="57"/>
      <c r="P5" s="35"/>
      <c r="Q5" s="35"/>
      <c r="R5" s="57"/>
      <c r="S5" s="57"/>
      <c r="T5" s="57"/>
      <c r="U5" s="35"/>
      <c r="V5" s="35"/>
      <c r="W5" s="57"/>
      <c r="X5" s="57"/>
      <c r="Y5" s="60"/>
      <c r="Z5" s="61"/>
      <c r="AA5" s="61"/>
      <c r="AB5" s="61"/>
      <c r="AC5" s="62"/>
    </row>
    <row r="6" spans="1:29" ht="12.75" customHeight="1">
      <c r="A6" s="63"/>
      <c r="B6" s="64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65" t="s">
        <v>22</v>
      </c>
      <c r="B7" s="66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67"/>
      <c r="B8" s="68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69" t="s">
        <v>23</v>
      </c>
      <c r="C9" s="8">
        <v>9.41</v>
      </c>
      <c r="D9" s="7">
        <v>3.0742</v>
      </c>
      <c r="E9" s="8">
        <f aca="true" t="shared" si="0" ref="E9:E20">C9*0.965+D9*3.5</f>
        <v>19.84035</v>
      </c>
      <c r="F9" s="4">
        <v>0.7413</v>
      </c>
      <c r="G9" s="4">
        <v>0.3963</v>
      </c>
      <c r="H9" s="8">
        <v>6.31</v>
      </c>
      <c r="I9" s="7">
        <v>2.3132</v>
      </c>
      <c r="J9" s="70">
        <f aca="true" t="shared" si="1" ref="J9:J20">H9*0.965+I9*3.5</f>
        <v>14.18535</v>
      </c>
      <c r="K9" s="4">
        <v>0.1262</v>
      </c>
      <c r="L9" s="4">
        <v>0.2987</v>
      </c>
      <c r="M9" s="8">
        <v>5.85</v>
      </c>
      <c r="N9" s="7">
        <v>2.3062</v>
      </c>
      <c r="O9" s="45">
        <f aca="true" t="shared" si="2" ref="O9:O20">M9*0.965+N9*3.5</f>
        <v>13.71695</v>
      </c>
      <c r="P9" s="4">
        <v>0.0501</v>
      </c>
      <c r="Q9" s="4">
        <v>0.0594</v>
      </c>
      <c r="R9" s="8">
        <v>5.43</v>
      </c>
      <c r="S9" s="7">
        <v>2.3062</v>
      </c>
      <c r="T9" s="8">
        <f aca="true" t="shared" si="3" ref="T9:T20">R9*0.965+S9*3.5</f>
        <v>13.31165</v>
      </c>
      <c r="U9" s="4">
        <v>0.0823</v>
      </c>
      <c r="V9" s="4">
        <v>0.2456</v>
      </c>
      <c r="W9" s="8">
        <v>8.77</v>
      </c>
      <c r="X9" s="7">
        <v>2.6105</v>
      </c>
      <c r="Y9" s="6">
        <f aca="true" t="shared" si="4" ref="Y9:Y20">W9*0.965+X9*3.5</f>
        <v>17.5998</v>
      </c>
      <c r="Z9" s="4">
        <v>0.7284</v>
      </c>
      <c r="AA9" s="5">
        <v>0.1327</v>
      </c>
      <c r="AB9" s="5">
        <v>0.0504</v>
      </c>
      <c r="AC9" s="4">
        <v>0.0885</v>
      </c>
      <c r="AD9" s="3">
        <f>SUM(Z9:AC9)</f>
        <v>1</v>
      </c>
    </row>
    <row r="10" spans="1:30" ht="11.25">
      <c r="A10" s="69" t="s">
        <v>24</v>
      </c>
      <c r="C10" s="8">
        <v>9.71</v>
      </c>
      <c r="D10" s="7">
        <v>2.3057999999999996</v>
      </c>
      <c r="E10" s="8">
        <f t="shared" si="0"/>
        <v>17.44045</v>
      </c>
      <c r="F10" s="4">
        <v>0.7456</v>
      </c>
      <c r="G10" s="4">
        <v>0.3967</v>
      </c>
      <c r="H10" s="8">
        <v>6.17</v>
      </c>
      <c r="I10" s="7">
        <v>2.3848</v>
      </c>
      <c r="J10" s="46">
        <f t="shared" si="1"/>
        <v>14.30085</v>
      </c>
      <c r="K10" s="4">
        <v>0.1142</v>
      </c>
      <c r="L10" s="4">
        <v>0.3264</v>
      </c>
      <c r="M10" s="8">
        <v>5.68</v>
      </c>
      <c r="N10" s="7">
        <v>2.3778</v>
      </c>
      <c r="O10" s="46">
        <f t="shared" si="2"/>
        <v>13.8035</v>
      </c>
      <c r="P10" s="4">
        <v>0.0814</v>
      </c>
      <c r="Q10" s="4">
        <v>0.0967</v>
      </c>
      <c r="R10" s="8">
        <v>5.36</v>
      </c>
      <c r="S10" s="7">
        <v>2.3778</v>
      </c>
      <c r="T10" s="46">
        <f t="shared" si="3"/>
        <v>13.494700000000002</v>
      </c>
      <c r="U10" s="4">
        <v>0.0588</v>
      </c>
      <c r="V10" s="4">
        <v>0.1802</v>
      </c>
      <c r="W10" s="8">
        <v>8.97</v>
      </c>
      <c r="X10" s="7">
        <v>2.3495</v>
      </c>
      <c r="Y10" s="6">
        <f t="shared" si="4"/>
        <v>16.8793</v>
      </c>
      <c r="Z10" s="4">
        <v>0.7325</v>
      </c>
      <c r="AA10" s="5">
        <v>0.1222</v>
      </c>
      <c r="AB10" s="5">
        <v>0.082</v>
      </c>
      <c r="AC10" s="4">
        <v>0.0633</v>
      </c>
      <c r="AD10" s="3">
        <f aca="true" t="shared" si="5" ref="AD10:AD20">SUM(Z10:AC10)</f>
        <v>1</v>
      </c>
    </row>
    <row r="11" spans="1:30" ht="11.25">
      <c r="A11" s="69" t="s">
        <v>25</v>
      </c>
      <c r="C11" s="8">
        <v>9.34</v>
      </c>
      <c r="D11" s="7">
        <v>2.4482999999999997</v>
      </c>
      <c r="E11" s="46">
        <f t="shared" si="0"/>
        <v>17.58215</v>
      </c>
      <c r="F11" s="4">
        <v>0.667</v>
      </c>
      <c r="G11" s="4">
        <v>0.3712</v>
      </c>
      <c r="H11" s="8">
        <v>6.05</v>
      </c>
      <c r="I11" s="7">
        <v>2.2098</v>
      </c>
      <c r="J11" s="46">
        <f t="shared" si="1"/>
        <v>13.57255</v>
      </c>
      <c r="K11" s="4">
        <v>0.1305</v>
      </c>
      <c r="L11" s="4">
        <v>0.363</v>
      </c>
      <c r="M11" s="8">
        <v>6.25</v>
      </c>
      <c r="N11" s="7">
        <v>2.2028</v>
      </c>
      <c r="O11" s="46">
        <f t="shared" si="2"/>
        <v>13.74105</v>
      </c>
      <c r="P11" s="4">
        <v>0.1191</v>
      </c>
      <c r="Q11" s="4">
        <v>0.0968</v>
      </c>
      <c r="R11" s="8">
        <v>5.21</v>
      </c>
      <c r="S11" s="7">
        <v>2.2028</v>
      </c>
      <c r="T11" s="46">
        <f t="shared" si="3"/>
        <v>12.737449999999999</v>
      </c>
      <c r="U11" s="4">
        <v>0.0835</v>
      </c>
      <c r="V11" s="4">
        <v>0.169</v>
      </c>
      <c r="W11" s="8">
        <v>8.49</v>
      </c>
      <c r="X11" s="7">
        <v>2.2945</v>
      </c>
      <c r="Y11" s="6">
        <f t="shared" si="4"/>
        <v>16.2236</v>
      </c>
      <c r="Z11" s="4">
        <v>0.6561</v>
      </c>
      <c r="AA11" s="5">
        <v>0.139</v>
      </c>
      <c r="AB11" s="5">
        <v>0.1183</v>
      </c>
      <c r="AC11" s="4">
        <v>0.0866</v>
      </c>
      <c r="AD11" s="3">
        <f t="shared" si="5"/>
        <v>1</v>
      </c>
    </row>
    <row r="12" spans="1:30" ht="11.25">
      <c r="A12" s="69" t="s">
        <v>26</v>
      </c>
      <c r="C12" s="8">
        <v>10.02</v>
      </c>
      <c r="D12" s="7">
        <v>2.2485999999999997</v>
      </c>
      <c r="E12" s="46">
        <f t="shared" si="0"/>
        <v>17.5394</v>
      </c>
      <c r="F12" s="4">
        <v>0.6535</v>
      </c>
      <c r="G12" s="4">
        <v>0.3613</v>
      </c>
      <c r="H12" s="8">
        <v>5.89</v>
      </c>
      <c r="I12" s="7">
        <v>2.2446</v>
      </c>
      <c r="J12" s="46">
        <f t="shared" si="1"/>
        <v>13.539950000000001</v>
      </c>
      <c r="K12" s="4">
        <v>0.1287</v>
      </c>
      <c r="L12" s="4">
        <v>0.3354</v>
      </c>
      <c r="M12" s="8">
        <v>6.01</v>
      </c>
      <c r="N12" s="7">
        <v>2.2376</v>
      </c>
      <c r="O12" s="46">
        <f t="shared" si="2"/>
        <v>13.63125</v>
      </c>
      <c r="P12" s="4">
        <v>0.1275</v>
      </c>
      <c r="Q12" s="4">
        <v>0.0959</v>
      </c>
      <c r="R12" s="8">
        <v>5.02</v>
      </c>
      <c r="S12" s="7">
        <v>2.2376</v>
      </c>
      <c r="T12" s="46">
        <f t="shared" si="3"/>
        <v>12.675899999999999</v>
      </c>
      <c r="U12" s="4">
        <v>0.0903</v>
      </c>
      <c r="V12" s="4">
        <v>0.2074</v>
      </c>
      <c r="W12" s="8">
        <v>8.8</v>
      </c>
      <c r="X12" s="7">
        <v>2.242</v>
      </c>
      <c r="Y12" s="6">
        <f t="shared" si="4"/>
        <v>16.339</v>
      </c>
      <c r="Z12" s="4">
        <v>0.6429</v>
      </c>
      <c r="AA12" s="5">
        <v>0.1362</v>
      </c>
      <c r="AB12" s="5">
        <v>0.1264</v>
      </c>
      <c r="AC12" s="4">
        <v>0.0945</v>
      </c>
      <c r="AD12" s="3">
        <f t="shared" si="5"/>
        <v>1</v>
      </c>
    </row>
    <row r="13" spans="1:30" ht="11.25">
      <c r="A13" s="69" t="s">
        <v>27</v>
      </c>
      <c r="C13" s="8">
        <v>9.92</v>
      </c>
      <c r="D13" s="7">
        <v>2.2634999999999996</v>
      </c>
      <c r="E13" s="46">
        <f t="shared" si="0"/>
        <v>17.49505</v>
      </c>
      <c r="F13" s="4">
        <v>0.6543</v>
      </c>
      <c r="G13" s="4">
        <v>0.3859</v>
      </c>
      <c r="H13" s="8">
        <v>5.71</v>
      </c>
      <c r="I13" s="7">
        <v>2.2916</v>
      </c>
      <c r="J13" s="46">
        <f t="shared" si="1"/>
        <v>13.53075</v>
      </c>
      <c r="K13" s="4">
        <v>0.1367</v>
      </c>
      <c r="L13" s="4">
        <v>0.3648</v>
      </c>
      <c r="M13" s="8">
        <v>4.94</v>
      </c>
      <c r="N13" s="7">
        <v>2.2846</v>
      </c>
      <c r="O13" s="46">
        <f t="shared" si="2"/>
        <v>12.763200000000001</v>
      </c>
      <c r="P13" s="4">
        <v>0.1362</v>
      </c>
      <c r="Q13" s="4">
        <v>0.1027</v>
      </c>
      <c r="R13" s="8">
        <v>5.28</v>
      </c>
      <c r="S13" s="7">
        <v>2.2846</v>
      </c>
      <c r="T13" s="46">
        <f t="shared" si="3"/>
        <v>13.0913</v>
      </c>
      <c r="U13" s="4">
        <v>0.0729</v>
      </c>
      <c r="V13" s="4">
        <v>0.1467</v>
      </c>
      <c r="W13" s="8">
        <v>8.6</v>
      </c>
      <c r="X13" s="7">
        <v>2.2769</v>
      </c>
      <c r="Y13" s="6">
        <f t="shared" si="4"/>
        <v>16.26815</v>
      </c>
      <c r="Z13" s="4">
        <v>0.6445</v>
      </c>
      <c r="AA13" s="5">
        <v>0.1449</v>
      </c>
      <c r="AB13" s="5">
        <v>0.135</v>
      </c>
      <c r="AC13" s="4">
        <v>0.0756</v>
      </c>
      <c r="AD13" s="3">
        <f t="shared" si="5"/>
        <v>1</v>
      </c>
    </row>
    <row r="14" spans="1:30" ht="11.25">
      <c r="A14" s="69" t="s">
        <v>28</v>
      </c>
      <c r="C14" s="8">
        <v>9.11</v>
      </c>
      <c r="D14" s="7">
        <v>2.3287999999999998</v>
      </c>
      <c r="E14" s="46">
        <f t="shared" si="0"/>
        <v>16.94195</v>
      </c>
      <c r="F14" s="4">
        <v>0.6567</v>
      </c>
      <c r="G14" s="4">
        <v>0.4109</v>
      </c>
      <c r="H14" s="8">
        <v>5.86</v>
      </c>
      <c r="I14" s="7">
        <v>2.4179</v>
      </c>
      <c r="J14" s="46">
        <f t="shared" si="1"/>
        <v>14.117550000000001</v>
      </c>
      <c r="K14" s="4">
        <v>0.1532</v>
      </c>
      <c r="L14" s="4">
        <v>0.3854</v>
      </c>
      <c r="M14" s="8">
        <v>4.96</v>
      </c>
      <c r="N14" s="7">
        <v>2.4109</v>
      </c>
      <c r="O14" s="46">
        <f t="shared" si="2"/>
        <v>13.22455</v>
      </c>
      <c r="P14" s="4">
        <v>0.1255</v>
      </c>
      <c r="Q14" s="4">
        <v>0.0845</v>
      </c>
      <c r="R14" s="8">
        <v>5.53</v>
      </c>
      <c r="S14" s="7">
        <v>2.4109</v>
      </c>
      <c r="T14" s="46">
        <f t="shared" si="3"/>
        <v>13.7746</v>
      </c>
      <c r="U14" s="4">
        <v>0.0646</v>
      </c>
      <c r="V14" s="4">
        <v>0.1193</v>
      </c>
      <c r="W14" s="8">
        <v>8.13</v>
      </c>
      <c r="X14" s="7">
        <v>2.3776</v>
      </c>
      <c r="Y14" s="6">
        <f t="shared" si="4"/>
        <v>16.16705</v>
      </c>
      <c r="Z14" s="5">
        <v>0.6478</v>
      </c>
      <c r="AA14" s="5">
        <v>0.1615</v>
      </c>
      <c r="AB14" s="5">
        <v>0.1241</v>
      </c>
      <c r="AC14" s="4">
        <v>0.0666</v>
      </c>
      <c r="AD14" s="3">
        <f t="shared" si="5"/>
        <v>1</v>
      </c>
    </row>
    <row r="15" spans="1:30" ht="11.25">
      <c r="A15" s="69" t="s">
        <v>29</v>
      </c>
      <c r="C15" s="8">
        <v>9.370000000000001</v>
      </c>
      <c r="D15" s="7">
        <v>2.4168999999999996</v>
      </c>
      <c r="E15" s="46">
        <f t="shared" si="0"/>
        <v>17.5012</v>
      </c>
      <c r="F15" s="4">
        <v>0.6966</v>
      </c>
      <c r="G15" s="4">
        <v>0.4318</v>
      </c>
      <c r="H15" s="8">
        <v>6.27</v>
      </c>
      <c r="I15" s="7">
        <v>2.6034</v>
      </c>
      <c r="J15" s="46">
        <f t="shared" si="1"/>
        <v>15.16245</v>
      </c>
      <c r="K15" s="4">
        <v>0.1512</v>
      </c>
      <c r="L15" s="4">
        <v>0.3725</v>
      </c>
      <c r="M15" s="8">
        <v>6.38</v>
      </c>
      <c r="N15" s="7">
        <v>2.5964</v>
      </c>
      <c r="O15" s="46">
        <f t="shared" si="2"/>
        <v>15.2441</v>
      </c>
      <c r="P15" s="4">
        <v>0.0797</v>
      </c>
      <c r="Q15" s="4">
        <v>0.0733</v>
      </c>
      <c r="R15" s="8">
        <v>5.96</v>
      </c>
      <c r="S15" s="7">
        <v>2.5964</v>
      </c>
      <c r="T15" s="46">
        <f t="shared" si="3"/>
        <v>14.838799999999999</v>
      </c>
      <c r="U15" s="4">
        <v>0.0725</v>
      </c>
      <c r="V15" s="4">
        <v>0.1224</v>
      </c>
      <c r="W15" s="8">
        <v>8.69</v>
      </c>
      <c r="X15" s="7">
        <v>2.5192</v>
      </c>
      <c r="Y15" s="6">
        <f t="shared" si="4"/>
        <v>17.203049999999998</v>
      </c>
      <c r="Z15" s="5">
        <v>0.687</v>
      </c>
      <c r="AA15" s="5">
        <v>0.1592</v>
      </c>
      <c r="AB15" s="5">
        <v>0.0795</v>
      </c>
      <c r="AC15" s="4">
        <v>0.0743</v>
      </c>
      <c r="AD15" s="3">
        <f t="shared" si="5"/>
        <v>1</v>
      </c>
    </row>
    <row r="16" spans="1:30" ht="11.25">
      <c r="A16" s="69" t="s">
        <v>30</v>
      </c>
      <c r="C16" s="8">
        <v>9.96</v>
      </c>
      <c r="D16" s="7">
        <v>2.6452999999999998</v>
      </c>
      <c r="E16" s="46">
        <f t="shared" si="0"/>
        <v>18.86995</v>
      </c>
      <c r="F16" s="4">
        <v>0.8227</v>
      </c>
      <c r="G16" s="4">
        <v>0.4634</v>
      </c>
      <c r="H16" s="8">
        <v>6.71</v>
      </c>
      <c r="I16" s="7">
        <v>2.4943</v>
      </c>
      <c r="J16" s="46">
        <f t="shared" si="1"/>
        <v>15.205200000000001</v>
      </c>
      <c r="K16" s="4">
        <v>0.1349</v>
      </c>
      <c r="L16" s="4">
        <v>0.402</v>
      </c>
      <c r="M16" s="8">
        <v>8.5</v>
      </c>
      <c r="N16" s="7">
        <v>2.4873</v>
      </c>
      <c r="O16" s="46">
        <f t="shared" si="2"/>
        <v>16.90805</v>
      </c>
      <c r="P16" s="4">
        <v>0.0221</v>
      </c>
      <c r="Q16" s="4">
        <v>0.0421</v>
      </c>
      <c r="R16" s="8">
        <v>6.16</v>
      </c>
      <c r="S16" s="7">
        <v>2.4873</v>
      </c>
      <c r="T16" s="46">
        <f t="shared" si="3"/>
        <v>14.649949999999999</v>
      </c>
      <c r="U16" s="4">
        <v>0.0202</v>
      </c>
      <c r="V16" s="4">
        <v>0.0925</v>
      </c>
      <c r="W16" s="8">
        <v>9.61</v>
      </c>
      <c r="X16" s="7">
        <v>2.5608</v>
      </c>
      <c r="Y16" s="6">
        <f t="shared" si="4"/>
        <v>18.236449999999998</v>
      </c>
      <c r="Z16" s="5">
        <v>0.8097</v>
      </c>
      <c r="AA16" s="5">
        <v>0.1446</v>
      </c>
      <c r="AB16" s="5">
        <v>0.0229</v>
      </c>
      <c r="AC16" s="4">
        <v>0.0228</v>
      </c>
      <c r="AD16" s="3">
        <f t="shared" si="5"/>
        <v>1</v>
      </c>
    </row>
    <row r="17" spans="1:30" ht="11.25">
      <c r="A17" s="69" t="s">
        <v>31</v>
      </c>
      <c r="C17" s="8">
        <v>11.969999999999999</v>
      </c>
      <c r="D17" s="7">
        <v>2.5155</v>
      </c>
      <c r="E17" s="46">
        <f t="shared" si="0"/>
        <v>20.3553</v>
      </c>
      <c r="F17" s="4">
        <v>0.8026</v>
      </c>
      <c r="G17" s="4">
        <v>0.4367</v>
      </c>
      <c r="H17" s="8">
        <v>6.79</v>
      </c>
      <c r="I17" s="7">
        <v>2.3152</v>
      </c>
      <c r="J17" s="46">
        <f t="shared" si="1"/>
        <v>14.655549999999998</v>
      </c>
      <c r="K17" s="4">
        <v>0.1363</v>
      </c>
      <c r="L17" s="4">
        <v>0.3861</v>
      </c>
      <c r="M17" s="8">
        <v>8.61</v>
      </c>
      <c r="N17" s="7">
        <v>2.3082</v>
      </c>
      <c r="O17" s="46">
        <f t="shared" si="2"/>
        <v>16.387349999999998</v>
      </c>
      <c r="P17" s="4">
        <v>0.0271</v>
      </c>
      <c r="Q17" s="4">
        <v>0.0462</v>
      </c>
      <c r="R17" s="8">
        <v>6.39</v>
      </c>
      <c r="S17" s="7">
        <v>2.3082</v>
      </c>
      <c r="T17" s="46">
        <f t="shared" si="3"/>
        <v>14.245049999999999</v>
      </c>
      <c r="U17" s="4">
        <v>0.034</v>
      </c>
      <c r="V17" s="4">
        <v>0.131</v>
      </c>
      <c r="W17" s="8">
        <v>11.21</v>
      </c>
      <c r="X17" s="7">
        <v>2.399</v>
      </c>
      <c r="Y17" s="6">
        <f t="shared" si="4"/>
        <v>19.21415</v>
      </c>
      <c r="Z17" s="5">
        <v>0.7891</v>
      </c>
      <c r="AA17" s="5">
        <v>0.1455</v>
      </c>
      <c r="AB17" s="5">
        <v>0.0278</v>
      </c>
      <c r="AC17" s="4">
        <v>0.0376</v>
      </c>
      <c r="AD17" s="3">
        <f t="shared" si="5"/>
        <v>1</v>
      </c>
    </row>
    <row r="18" spans="1:30" ht="11.25">
      <c r="A18" s="69" t="s">
        <v>32</v>
      </c>
      <c r="C18" s="8">
        <v>12.579999999999998</v>
      </c>
      <c r="D18" s="7">
        <v>2.3602999999999996</v>
      </c>
      <c r="E18" s="46">
        <f t="shared" si="0"/>
        <v>20.400749999999995</v>
      </c>
      <c r="F18" s="4">
        <v>0.7557</v>
      </c>
      <c r="G18" s="4">
        <v>0.4129</v>
      </c>
      <c r="H18" s="8">
        <v>7.14</v>
      </c>
      <c r="I18" s="7">
        <v>2.0563</v>
      </c>
      <c r="J18" s="46">
        <f t="shared" si="1"/>
        <v>14.087149999999998</v>
      </c>
      <c r="K18" s="4">
        <v>0.1474</v>
      </c>
      <c r="L18" s="4">
        <v>0.3891</v>
      </c>
      <c r="M18" s="8">
        <v>7.92</v>
      </c>
      <c r="N18" s="7">
        <v>2.0493</v>
      </c>
      <c r="O18" s="46">
        <f t="shared" si="2"/>
        <v>14.815349999999999</v>
      </c>
      <c r="P18" s="4">
        <v>0.0272</v>
      </c>
      <c r="Q18" s="4">
        <v>0.0329</v>
      </c>
      <c r="R18" s="8">
        <v>6.72</v>
      </c>
      <c r="S18" s="7">
        <v>2.0493</v>
      </c>
      <c r="T18" s="46">
        <f t="shared" si="3"/>
        <v>13.657350000000001</v>
      </c>
      <c r="U18" s="4">
        <v>0.0696</v>
      </c>
      <c r="V18" s="4">
        <v>0.1651</v>
      </c>
      <c r="W18" s="8">
        <v>11.5</v>
      </c>
      <c r="X18" s="7">
        <v>2.1782</v>
      </c>
      <c r="Y18" s="6">
        <f t="shared" si="4"/>
        <v>18.7212</v>
      </c>
      <c r="Z18" s="5">
        <v>0.7429</v>
      </c>
      <c r="AA18" s="5">
        <v>0.1565</v>
      </c>
      <c r="AB18" s="5">
        <v>0.0274</v>
      </c>
      <c r="AC18" s="4">
        <v>0.0732</v>
      </c>
      <c r="AD18" s="3">
        <f t="shared" si="5"/>
        <v>1</v>
      </c>
    </row>
    <row r="19" spans="1:30" ht="11.25">
      <c r="A19" s="69" t="s">
        <v>33</v>
      </c>
      <c r="C19" s="8">
        <v>11.59</v>
      </c>
      <c r="D19" s="7">
        <v>2.1129</v>
      </c>
      <c r="E19" s="46">
        <f t="shared" si="0"/>
        <v>18.5795</v>
      </c>
      <c r="F19" s="4">
        <v>0.8018</v>
      </c>
      <c r="G19" s="4">
        <v>0.4412</v>
      </c>
      <c r="H19" s="8">
        <v>7.47</v>
      </c>
      <c r="I19" s="7">
        <v>2.1114</v>
      </c>
      <c r="J19" s="46">
        <f t="shared" si="1"/>
        <v>14.59845</v>
      </c>
      <c r="K19" s="4">
        <v>0.1418</v>
      </c>
      <c r="L19" s="4">
        <v>0.3924</v>
      </c>
      <c r="M19" s="8">
        <v>9.74</v>
      </c>
      <c r="N19" s="7">
        <v>2.1044</v>
      </c>
      <c r="O19" s="46">
        <f t="shared" si="2"/>
        <v>16.7645</v>
      </c>
      <c r="P19" s="4">
        <v>0.0254</v>
      </c>
      <c r="Q19" s="4">
        <v>0.0359</v>
      </c>
      <c r="R19" s="8">
        <v>6.63</v>
      </c>
      <c r="S19" s="7">
        <v>2.1044</v>
      </c>
      <c r="T19" s="46">
        <f t="shared" si="3"/>
        <v>13.763349999999999</v>
      </c>
      <c r="U19" s="4">
        <v>0.031</v>
      </c>
      <c r="V19" s="4">
        <v>0.1305</v>
      </c>
      <c r="W19" s="8">
        <v>11.03</v>
      </c>
      <c r="X19" s="7">
        <v>2.1086</v>
      </c>
      <c r="Y19" s="6">
        <f t="shared" si="4"/>
        <v>18.02405</v>
      </c>
      <c r="Z19" s="5">
        <v>0.7881</v>
      </c>
      <c r="AA19" s="5">
        <v>0.1513</v>
      </c>
      <c r="AB19" s="5">
        <v>0.0258</v>
      </c>
      <c r="AC19" s="4">
        <v>0.0348</v>
      </c>
      <c r="AD19" s="3">
        <f t="shared" si="5"/>
        <v>1</v>
      </c>
    </row>
    <row r="20" spans="1:30" ht="11.25">
      <c r="A20" s="69" t="s">
        <v>34</v>
      </c>
      <c r="C20" s="8">
        <v>13.64</v>
      </c>
      <c r="D20" s="7">
        <v>2.1483999999999996</v>
      </c>
      <c r="E20" s="46">
        <f t="shared" si="0"/>
        <v>20.682</v>
      </c>
      <c r="F20" s="4">
        <v>0.7288</v>
      </c>
      <c r="G20" s="4">
        <v>0.4088</v>
      </c>
      <c r="H20" s="8">
        <v>7.32</v>
      </c>
      <c r="I20" s="7">
        <v>2.3424</v>
      </c>
      <c r="J20" s="46">
        <f t="shared" si="1"/>
        <v>15.2622</v>
      </c>
      <c r="K20" s="4">
        <v>0.1371</v>
      </c>
      <c r="L20" s="4">
        <v>0.3145</v>
      </c>
      <c r="M20" s="8">
        <v>9.56</v>
      </c>
      <c r="N20" s="7">
        <v>2.3354</v>
      </c>
      <c r="O20" s="46">
        <f t="shared" si="2"/>
        <v>17.3993</v>
      </c>
      <c r="P20" s="4">
        <v>0.07</v>
      </c>
      <c r="Q20" s="4">
        <v>0.0669</v>
      </c>
      <c r="R20" s="8">
        <v>7.04</v>
      </c>
      <c r="S20" s="7">
        <v>2.3354</v>
      </c>
      <c r="T20" s="46">
        <f t="shared" si="3"/>
        <v>14.9675</v>
      </c>
      <c r="U20" s="4">
        <v>0.064</v>
      </c>
      <c r="V20" s="4">
        <v>0.2098</v>
      </c>
      <c r="W20" s="8">
        <v>12.3</v>
      </c>
      <c r="X20" s="7">
        <v>2.2591</v>
      </c>
      <c r="Y20" s="6">
        <f t="shared" si="4"/>
        <v>19.77635</v>
      </c>
      <c r="Z20" s="5">
        <v>0.7164</v>
      </c>
      <c r="AA20" s="5">
        <v>0.144</v>
      </c>
      <c r="AB20" s="5">
        <v>0.0699</v>
      </c>
      <c r="AC20" s="4">
        <v>0.0697</v>
      </c>
      <c r="AD20" s="3">
        <f t="shared" si="5"/>
        <v>1</v>
      </c>
    </row>
    <row r="22" ht="11.25">
      <c r="A22" s="59" t="s">
        <v>0</v>
      </c>
    </row>
    <row r="24" spans="1:4" ht="12.75">
      <c r="A24" s="71"/>
      <c r="C24" s="72"/>
      <c r="D24" s="72"/>
    </row>
    <row r="25" spans="3:4" ht="12.75">
      <c r="C25" s="72"/>
      <c r="D25" s="72"/>
    </row>
    <row r="26" spans="3:4" ht="12.75">
      <c r="C26" s="72"/>
      <c r="D26" s="72"/>
    </row>
    <row r="27" spans="3:4" ht="12.75">
      <c r="C27" s="72"/>
      <c r="D27" s="72"/>
    </row>
    <row r="28" spans="3:4" ht="12.75">
      <c r="C28" s="72"/>
      <c r="D28" s="72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9" sqref="A9:IV20"/>
    </sheetView>
  </sheetViews>
  <sheetFormatPr defaultColWidth="9.140625" defaultRowHeight="15"/>
  <cols>
    <col min="1" max="1" width="11.421875" style="59" customWidth="1"/>
    <col min="2" max="2" width="2.8515625" style="57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57" customWidth="1"/>
  </cols>
  <sheetData>
    <row r="1" spans="1:29" ht="18">
      <c r="A1" s="52"/>
      <c r="B1" s="52"/>
      <c r="C1" s="53" t="s">
        <v>57</v>
      </c>
      <c r="D1" s="52"/>
      <c r="E1" s="52"/>
      <c r="F1" s="40"/>
      <c r="G1" s="40"/>
      <c r="H1" s="52"/>
      <c r="I1" s="52"/>
      <c r="J1" s="52"/>
      <c r="K1" s="40"/>
      <c r="L1" s="40"/>
      <c r="M1" s="52"/>
      <c r="N1" s="52"/>
      <c r="O1" s="52"/>
      <c r="P1" s="40"/>
      <c r="Q1" s="40"/>
      <c r="R1" s="52"/>
      <c r="S1" s="52"/>
      <c r="T1" s="52"/>
      <c r="U1" s="40"/>
      <c r="V1" s="40"/>
      <c r="W1" s="52"/>
      <c r="X1" s="52"/>
      <c r="Y1" s="54"/>
      <c r="Z1" s="55"/>
      <c r="AA1" s="55"/>
      <c r="AB1" s="55"/>
      <c r="AC1" s="56"/>
    </row>
    <row r="2" spans="1:29" ht="15">
      <c r="A2" s="52"/>
      <c r="B2" s="52"/>
      <c r="C2" s="58" t="s">
        <v>19</v>
      </c>
      <c r="D2" s="52"/>
      <c r="E2" s="52"/>
      <c r="F2" s="40"/>
      <c r="G2" s="40"/>
      <c r="H2" s="52"/>
      <c r="I2" s="52"/>
      <c r="J2" s="52"/>
      <c r="K2" s="40"/>
      <c r="L2" s="40"/>
      <c r="M2" s="52"/>
      <c r="N2" s="52"/>
      <c r="O2" s="52"/>
      <c r="P2" s="40"/>
      <c r="Q2" s="40"/>
      <c r="R2" s="52"/>
      <c r="S2" s="52"/>
      <c r="T2" s="52"/>
      <c r="U2" s="40"/>
      <c r="V2" s="40"/>
      <c r="W2" s="52"/>
      <c r="X2" s="52"/>
      <c r="Y2" s="54"/>
      <c r="Z2" s="55"/>
      <c r="AA2" s="55"/>
      <c r="AB2" s="55"/>
      <c r="AC2" s="56"/>
    </row>
    <row r="3" spans="1:29" ht="12.75">
      <c r="A3" s="52"/>
      <c r="B3" s="52"/>
      <c r="C3" s="52"/>
      <c r="D3" s="52"/>
      <c r="E3" s="52"/>
      <c r="F3" s="40"/>
      <c r="G3" s="40"/>
      <c r="H3" s="52"/>
      <c r="I3" s="52"/>
      <c r="J3" s="52"/>
      <c r="K3" s="40"/>
      <c r="L3" s="40"/>
      <c r="M3" s="52"/>
      <c r="N3" s="52"/>
      <c r="O3" s="52"/>
      <c r="P3" s="40"/>
      <c r="Q3" s="40"/>
      <c r="R3" s="52"/>
      <c r="S3" s="52"/>
      <c r="T3" s="52"/>
      <c r="U3" s="40"/>
      <c r="V3" s="40"/>
      <c r="W3" s="52"/>
      <c r="X3" s="52"/>
      <c r="Y3" s="54"/>
      <c r="Z3" s="55"/>
      <c r="AA3" s="55"/>
      <c r="AB3" s="55"/>
      <c r="AC3" s="56"/>
    </row>
    <row r="4" spans="1:29" ht="12.75">
      <c r="A4" s="52"/>
      <c r="B4" s="52"/>
      <c r="C4" s="52"/>
      <c r="D4" s="52"/>
      <c r="E4" s="52"/>
      <c r="F4" s="40"/>
      <c r="G4" s="40"/>
      <c r="H4" s="52"/>
      <c r="I4" s="52"/>
      <c r="J4" s="52"/>
      <c r="K4" s="40"/>
      <c r="L4" s="40"/>
      <c r="M4" s="52"/>
      <c r="N4" s="52"/>
      <c r="O4" s="52"/>
      <c r="P4" s="40"/>
      <c r="Q4" s="40"/>
      <c r="R4" s="52"/>
      <c r="S4" s="52"/>
      <c r="T4" s="52"/>
      <c r="U4" s="40"/>
      <c r="V4" s="40"/>
      <c r="W4" s="52"/>
      <c r="X4" s="52"/>
      <c r="Y4" s="54"/>
      <c r="Z4" s="55"/>
      <c r="AA4" s="55"/>
      <c r="AB4" s="55"/>
      <c r="AC4" s="56"/>
    </row>
    <row r="5" spans="3:29" ht="12.75" customHeight="1" thickBot="1">
      <c r="C5" s="57"/>
      <c r="D5" s="57"/>
      <c r="E5" s="57"/>
      <c r="F5" s="35"/>
      <c r="G5" s="35"/>
      <c r="H5" s="57"/>
      <c r="I5" s="57"/>
      <c r="J5" s="57"/>
      <c r="K5" s="35"/>
      <c r="L5" s="35"/>
      <c r="M5" s="57"/>
      <c r="N5" s="57"/>
      <c r="O5" s="57"/>
      <c r="P5" s="35"/>
      <c r="Q5" s="35"/>
      <c r="R5" s="57"/>
      <c r="S5" s="57"/>
      <c r="T5" s="57"/>
      <c r="U5" s="35"/>
      <c r="V5" s="35"/>
      <c r="W5" s="57"/>
      <c r="X5" s="57"/>
      <c r="Y5" s="60"/>
      <c r="Z5" s="61"/>
      <c r="AA5" s="61"/>
      <c r="AB5" s="61"/>
      <c r="AC5" s="62"/>
    </row>
    <row r="6" spans="1:29" ht="12.75" customHeight="1">
      <c r="A6" s="63"/>
      <c r="B6" s="64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65" t="s">
        <v>22</v>
      </c>
      <c r="B7" s="66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67"/>
      <c r="B8" s="68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69" t="s">
        <v>23</v>
      </c>
      <c r="C9" s="8">
        <v>15.15</v>
      </c>
      <c r="D9" s="7">
        <v>2.2167</v>
      </c>
      <c r="E9" s="8">
        <v>22.38</v>
      </c>
      <c r="F9" s="4">
        <v>0.7855</v>
      </c>
      <c r="G9" s="4">
        <v>0.4075</v>
      </c>
      <c r="H9" s="8">
        <v>10.63</v>
      </c>
      <c r="I9" s="7">
        <v>1.6925</v>
      </c>
      <c r="J9" s="70">
        <v>16.18</v>
      </c>
      <c r="K9" s="4">
        <v>0.1194</v>
      </c>
      <c r="L9" s="4">
        <v>0.3019</v>
      </c>
      <c r="M9" s="8">
        <v>10.65</v>
      </c>
      <c r="N9" s="7">
        <v>1.6855</v>
      </c>
      <c r="O9" s="45">
        <v>16.18</v>
      </c>
      <c r="P9" s="4">
        <v>0.0292</v>
      </c>
      <c r="Q9" s="4">
        <v>0.043</v>
      </c>
      <c r="R9" s="8">
        <v>7.6</v>
      </c>
      <c r="S9" s="7">
        <v>1.6855</v>
      </c>
      <c r="T9" s="8">
        <v>13.23</v>
      </c>
      <c r="U9" s="4">
        <v>0.0659</v>
      </c>
      <c r="V9" s="4">
        <v>0.2476</v>
      </c>
      <c r="W9" s="8">
        <v>14.23</v>
      </c>
      <c r="X9" s="7">
        <v>1.902</v>
      </c>
      <c r="Y9" s="6">
        <v>20.39</v>
      </c>
      <c r="Z9" s="4">
        <v>0.7712</v>
      </c>
      <c r="AA9" s="5">
        <v>0.1263</v>
      </c>
      <c r="AB9" s="5">
        <v>0.0297</v>
      </c>
      <c r="AC9" s="4">
        <v>0.0728</v>
      </c>
      <c r="AD9" s="3">
        <f aca="true" t="shared" si="0" ref="AD9:AD20">SUM(Z9:AC9)</f>
        <v>0.9999999999999999</v>
      </c>
    </row>
    <row r="10" spans="1:30" ht="11.25">
      <c r="A10" s="69" t="s">
        <v>24</v>
      </c>
      <c r="C10" s="8">
        <v>14.56</v>
      </c>
      <c r="D10" s="7">
        <v>1.7099</v>
      </c>
      <c r="E10" s="8">
        <v>20.04</v>
      </c>
      <c r="F10" s="4">
        <v>0.7832</v>
      </c>
      <c r="G10" s="4">
        <v>0.4147</v>
      </c>
      <c r="H10" s="8">
        <v>8.34</v>
      </c>
      <c r="I10" s="7">
        <v>1.8366</v>
      </c>
      <c r="J10" s="46">
        <v>14.48</v>
      </c>
      <c r="K10" s="4">
        <v>0.1197</v>
      </c>
      <c r="L10" s="4">
        <v>0.2958</v>
      </c>
      <c r="M10" s="8">
        <v>9.39</v>
      </c>
      <c r="N10" s="7">
        <v>1.8296</v>
      </c>
      <c r="O10" s="46">
        <v>15.46</v>
      </c>
      <c r="P10" s="4">
        <v>0.0426</v>
      </c>
      <c r="Q10" s="4">
        <v>0.054</v>
      </c>
      <c r="R10" s="8">
        <v>7.69</v>
      </c>
      <c r="S10" s="7">
        <v>1.8296</v>
      </c>
      <c r="T10" s="46">
        <v>13.82</v>
      </c>
      <c r="U10" s="4">
        <v>0.0545</v>
      </c>
      <c r="V10" s="4">
        <v>0.2355</v>
      </c>
      <c r="W10" s="8">
        <v>13.48</v>
      </c>
      <c r="X10" s="7">
        <v>1.7798</v>
      </c>
      <c r="Y10" s="6">
        <v>19.24</v>
      </c>
      <c r="Z10" s="4">
        <v>0.7694</v>
      </c>
      <c r="AA10" s="5">
        <v>0.1263</v>
      </c>
      <c r="AB10" s="5">
        <v>0.043</v>
      </c>
      <c r="AC10" s="4">
        <v>0.0613</v>
      </c>
      <c r="AD10" s="3">
        <f t="shared" si="0"/>
        <v>1</v>
      </c>
    </row>
    <row r="11" spans="1:30" ht="11.25">
      <c r="A11" s="69" t="s">
        <v>25</v>
      </c>
      <c r="C11" s="8">
        <v>13.39</v>
      </c>
      <c r="D11" s="7">
        <v>1.8388</v>
      </c>
      <c r="E11" s="46">
        <v>19.36</v>
      </c>
      <c r="F11" s="4">
        <v>0.7216</v>
      </c>
      <c r="G11" s="4">
        <v>0.3852</v>
      </c>
      <c r="H11" s="8">
        <v>8.31</v>
      </c>
      <c r="I11" s="7">
        <v>1.8514</v>
      </c>
      <c r="J11" s="46">
        <v>14.5</v>
      </c>
      <c r="K11" s="4">
        <v>0.1194</v>
      </c>
      <c r="L11" s="4">
        <v>0.3383</v>
      </c>
      <c r="M11" s="8">
        <v>9.43</v>
      </c>
      <c r="N11" s="7">
        <v>1.8444</v>
      </c>
      <c r="O11" s="46">
        <v>15.56</v>
      </c>
      <c r="P11" s="4">
        <v>0.0699</v>
      </c>
      <c r="Q11" s="4">
        <v>0.0773</v>
      </c>
      <c r="R11" s="8">
        <v>7.61</v>
      </c>
      <c r="S11" s="7">
        <v>1.8444</v>
      </c>
      <c r="T11" s="46">
        <v>13.8</v>
      </c>
      <c r="U11" s="4">
        <v>0.0891</v>
      </c>
      <c r="V11" s="4">
        <v>0.1992</v>
      </c>
      <c r="W11" s="8">
        <v>12.28</v>
      </c>
      <c r="X11" s="7">
        <v>1.8426</v>
      </c>
      <c r="Y11" s="6">
        <v>18.3</v>
      </c>
      <c r="Z11" s="4">
        <v>0.7091</v>
      </c>
      <c r="AA11" s="5">
        <v>0.1275</v>
      </c>
      <c r="AB11" s="5">
        <v>0.0702</v>
      </c>
      <c r="AC11" s="4">
        <v>0.0932</v>
      </c>
      <c r="AD11" s="3">
        <f t="shared" si="0"/>
        <v>1</v>
      </c>
    </row>
    <row r="12" spans="1:30" ht="11.25">
      <c r="A12" s="69" t="s">
        <v>26</v>
      </c>
      <c r="C12" s="8">
        <v>13.17</v>
      </c>
      <c r="D12" s="7">
        <v>1.8822</v>
      </c>
      <c r="E12" s="46">
        <v>19.3</v>
      </c>
      <c r="F12" s="4">
        <v>0.7191</v>
      </c>
      <c r="G12" s="4">
        <v>0.3888</v>
      </c>
      <c r="H12" s="8">
        <v>8.63</v>
      </c>
      <c r="I12" s="7">
        <v>1.901</v>
      </c>
      <c r="J12" s="46">
        <v>14.98</v>
      </c>
      <c r="K12" s="4">
        <v>0.1184</v>
      </c>
      <c r="L12" s="4">
        <v>0.3513</v>
      </c>
      <c r="M12" s="8">
        <v>9.51</v>
      </c>
      <c r="N12" s="7">
        <v>1.894</v>
      </c>
      <c r="O12" s="46">
        <v>15.81</v>
      </c>
      <c r="P12" s="4">
        <v>0.0824</v>
      </c>
      <c r="Q12" s="4">
        <v>0.0838</v>
      </c>
      <c r="R12" s="8">
        <v>7.13</v>
      </c>
      <c r="S12" s="7">
        <v>1.894</v>
      </c>
      <c r="T12" s="46">
        <v>13.51</v>
      </c>
      <c r="U12" s="4">
        <v>0.0801</v>
      </c>
      <c r="V12" s="4">
        <v>0.1761</v>
      </c>
      <c r="W12" s="8">
        <v>12.14</v>
      </c>
      <c r="X12" s="7">
        <v>1.8899</v>
      </c>
      <c r="Y12" s="6">
        <v>18.33</v>
      </c>
      <c r="Z12" s="4">
        <v>0.7073</v>
      </c>
      <c r="AA12" s="5">
        <v>0.1268</v>
      </c>
      <c r="AB12" s="5">
        <v>0.0824</v>
      </c>
      <c r="AC12" s="4">
        <v>0.0835</v>
      </c>
      <c r="AD12" s="3">
        <f t="shared" si="0"/>
        <v>1</v>
      </c>
    </row>
    <row r="13" spans="1:30" ht="11.25">
      <c r="A13" s="69" t="s">
        <v>27</v>
      </c>
      <c r="C13" s="8">
        <v>13.32</v>
      </c>
      <c r="D13" s="7">
        <v>1.9352</v>
      </c>
      <c r="E13" s="46">
        <v>19.63</v>
      </c>
      <c r="F13" s="4">
        <v>0.6873</v>
      </c>
      <c r="G13" s="4">
        <v>0.3925</v>
      </c>
      <c r="H13" s="8">
        <v>7.85</v>
      </c>
      <c r="I13" s="7">
        <v>2.0069</v>
      </c>
      <c r="J13" s="46">
        <v>14.81</v>
      </c>
      <c r="K13" s="4">
        <v>0.1203</v>
      </c>
      <c r="L13" s="4">
        <v>0.3441</v>
      </c>
      <c r="M13" s="8">
        <v>9.31</v>
      </c>
      <c r="N13" s="7">
        <v>2.0599</v>
      </c>
      <c r="O13" s="46">
        <v>16.19</v>
      </c>
      <c r="P13" s="4">
        <v>0.1064</v>
      </c>
      <c r="Q13" s="4">
        <v>0.0865</v>
      </c>
      <c r="R13" s="8">
        <v>6.94</v>
      </c>
      <c r="S13" s="7">
        <v>2.0599</v>
      </c>
      <c r="T13" s="46">
        <v>13.91</v>
      </c>
      <c r="U13" s="4">
        <v>0.086</v>
      </c>
      <c r="V13" s="4">
        <v>0.1769</v>
      </c>
      <c r="W13" s="8">
        <v>11.97</v>
      </c>
      <c r="X13" s="7">
        <v>2.0113</v>
      </c>
      <c r="Y13" s="6">
        <v>18.59</v>
      </c>
      <c r="Z13" s="4">
        <v>0.6768</v>
      </c>
      <c r="AA13" s="5">
        <v>0.1283</v>
      </c>
      <c r="AB13" s="5">
        <v>0.1057</v>
      </c>
      <c r="AC13" s="4">
        <v>0.0892</v>
      </c>
      <c r="AD13" s="3">
        <f t="shared" si="0"/>
        <v>1</v>
      </c>
    </row>
    <row r="14" spans="1:30" ht="11.25">
      <c r="A14" s="69" t="s">
        <v>28</v>
      </c>
      <c r="C14" s="8">
        <v>13.17</v>
      </c>
      <c r="D14" s="7">
        <v>2.0661</v>
      </c>
      <c r="E14" s="46">
        <v>19.94</v>
      </c>
      <c r="F14" s="4">
        <v>0.7242</v>
      </c>
      <c r="G14" s="4">
        <v>0.4418</v>
      </c>
      <c r="H14" s="8">
        <v>7.66</v>
      </c>
      <c r="I14" s="7">
        <v>2.1081</v>
      </c>
      <c r="J14" s="46">
        <v>14.77</v>
      </c>
      <c r="K14" s="4">
        <v>0.1225</v>
      </c>
      <c r="L14" s="4">
        <v>0.3809</v>
      </c>
      <c r="M14" s="8">
        <v>9.71</v>
      </c>
      <c r="N14" s="7">
        <v>2.1011</v>
      </c>
      <c r="O14" s="46">
        <v>16.72</v>
      </c>
      <c r="P14" s="4">
        <v>0.0837</v>
      </c>
      <c r="Q14" s="4">
        <v>0.0675</v>
      </c>
      <c r="R14" s="8">
        <v>6.78</v>
      </c>
      <c r="S14" s="7">
        <v>2.1011</v>
      </c>
      <c r="T14" s="46">
        <v>13.9</v>
      </c>
      <c r="U14" s="4">
        <v>0.0696</v>
      </c>
      <c r="V14" s="4">
        <v>0.1098</v>
      </c>
      <c r="W14" s="8">
        <v>12.06</v>
      </c>
      <c r="X14" s="7">
        <v>2.086</v>
      </c>
      <c r="Y14" s="6">
        <v>18.94</v>
      </c>
      <c r="Z14" s="5">
        <v>0.7142</v>
      </c>
      <c r="AA14" s="5">
        <v>0.1317</v>
      </c>
      <c r="AB14" s="5">
        <v>0.0831</v>
      </c>
      <c r="AC14" s="4">
        <v>0.071</v>
      </c>
      <c r="AD14" s="3">
        <f t="shared" si="0"/>
        <v>0.9999999999999999</v>
      </c>
    </row>
    <row r="15" spans="1:30" ht="11.25">
      <c r="A15" s="69" t="s">
        <v>29</v>
      </c>
      <c r="C15" s="8">
        <v>13.27</v>
      </c>
      <c r="D15" s="7">
        <v>2.1495</v>
      </c>
      <c r="E15" s="46">
        <v>20.33</v>
      </c>
      <c r="F15" s="4">
        <v>0.7807</v>
      </c>
      <c r="G15" s="4">
        <v>0.483</v>
      </c>
      <c r="H15" s="8">
        <v>7.55</v>
      </c>
      <c r="I15" s="7">
        <v>2.1195</v>
      </c>
      <c r="J15" s="46">
        <v>14.7</v>
      </c>
      <c r="K15" s="4">
        <v>0.1241</v>
      </c>
      <c r="L15" s="4">
        <v>0.377</v>
      </c>
      <c r="M15" s="8">
        <v>9.26</v>
      </c>
      <c r="N15" s="7">
        <v>2.1125</v>
      </c>
      <c r="O15" s="46">
        <v>16.33</v>
      </c>
      <c r="P15" s="4">
        <v>0.0545</v>
      </c>
      <c r="Q15" s="4">
        <v>0.0647</v>
      </c>
      <c r="R15" s="8">
        <v>5.96</v>
      </c>
      <c r="S15" s="7">
        <v>2.1125</v>
      </c>
      <c r="T15" s="46">
        <v>13.15</v>
      </c>
      <c r="U15" s="4">
        <v>0.0407</v>
      </c>
      <c r="V15" s="4">
        <v>0.0753</v>
      </c>
      <c r="W15" s="8">
        <v>12.28</v>
      </c>
      <c r="X15" s="7">
        <v>2.1305</v>
      </c>
      <c r="Y15" s="6">
        <v>19.31</v>
      </c>
      <c r="Z15" s="5">
        <v>0.7702</v>
      </c>
      <c r="AA15" s="5">
        <v>0.1331</v>
      </c>
      <c r="AB15" s="5">
        <v>0.0548</v>
      </c>
      <c r="AC15" s="4">
        <v>0.0419</v>
      </c>
      <c r="AD15" s="3">
        <f t="shared" si="0"/>
        <v>1</v>
      </c>
    </row>
    <row r="16" spans="1:30" ht="11.25">
      <c r="A16" s="69" t="s">
        <v>30</v>
      </c>
      <c r="C16" s="8">
        <v>12.93</v>
      </c>
      <c r="D16" s="7">
        <v>2.1712</v>
      </c>
      <c r="E16" s="46">
        <v>20.08</v>
      </c>
      <c r="F16" s="4">
        <v>0.7823</v>
      </c>
      <c r="G16" s="4">
        <v>0.4376</v>
      </c>
      <c r="H16" s="8">
        <v>6.82</v>
      </c>
      <c r="I16" s="7">
        <v>2.2744</v>
      </c>
      <c r="J16" s="46">
        <v>14.54</v>
      </c>
      <c r="K16" s="4">
        <v>0.1347</v>
      </c>
      <c r="L16" s="4">
        <v>0.3981</v>
      </c>
      <c r="M16" s="8">
        <v>8.64</v>
      </c>
      <c r="N16" s="7">
        <v>2.2674</v>
      </c>
      <c r="O16" s="46">
        <v>16.27</v>
      </c>
      <c r="P16" s="4">
        <v>0.027</v>
      </c>
      <c r="Q16" s="4">
        <v>0.0563</v>
      </c>
      <c r="R16" s="8">
        <v>5.14</v>
      </c>
      <c r="S16" s="7">
        <v>2.2674</v>
      </c>
      <c r="T16" s="46">
        <v>12.9</v>
      </c>
      <c r="U16" s="4">
        <v>0.056</v>
      </c>
      <c r="V16" s="4">
        <v>0.108</v>
      </c>
      <c r="W16" s="8">
        <v>11.8</v>
      </c>
      <c r="X16" s="7">
        <v>2.2257</v>
      </c>
      <c r="Y16" s="6">
        <v>19.18</v>
      </c>
      <c r="Z16" s="5">
        <v>0.77</v>
      </c>
      <c r="AA16" s="5">
        <v>0.1441</v>
      </c>
      <c r="AB16" s="5">
        <v>0.0281</v>
      </c>
      <c r="AC16" s="4">
        <v>0.0578</v>
      </c>
      <c r="AD16" s="3">
        <f t="shared" si="0"/>
        <v>1</v>
      </c>
    </row>
    <row r="17" spans="1:30" ht="11.25">
      <c r="A17" s="69" t="s">
        <v>31</v>
      </c>
      <c r="C17" s="8">
        <v>12.88</v>
      </c>
      <c r="D17" s="7">
        <v>2.2033</v>
      </c>
      <c r="E17" s="46">
        <v>20.14</v>
      </c>
      <c r="F17" s="4">
        <v>0.8148</v>
      </c>
      <c r="G17" s="4">
        <v>0.4471</v>
      </c>
      <c r="H17" s="8">
        <v>5.91</v>
      </c>
      <c r="I17" s="7">
        <v>2.7601</v>
      </c>
      <c r="J17" s="46">
        <v>15.36</v>
      </c>
      <c r="K17" s="4">
        <v>0.1213</v>
      </c>
      <c r="L17" s="4">
        <v>0.399</v>
      </c>
      <c r="M17" s="8">
        <v>6.41</v>
      </c>
      <c r="N17" s="7">
        <v>2.7531</v>
      </c>
      <c r="O17" s="46">
        <v>15.82</v>
      </c>
      <c r="P17" s="4">
        <v>0.039</v>
      </c>
      <c r="Q17" s="4">
        <v>0.074</v>
      </c>
      <c r="R17" s="8">
        <v>5.64</v>
      </c>
      <c r="S17" s="7">
        <v>2.7531</v>
      </c>
      <c r="T17" s="46">
        <v>15.08</v>
      </c>
      <c r="U17" s="4">
        <v>0.0249</v>
      </c>
      <c r="V17" s="4">
        <v>0.0799</v>
      </c>
      <c r="W17" s="8">
        <v>11.83</v>
      </c>
      <c r="X17" s="7">
        <v>2.5077</v>
      </c>
      <c r="Y17" s="6">
        <v>20.19</v>
      </c>
      <c r="Z17" s="5">
        <v>0.8014</v>
      </c>
      <c r="AA17" s="5">
        <v>0.1314</v>
      </c>
      <c r="AB17" s="5">
        <v>0.0403</v>
      </c>
      <c r="AC17" s="4">
        <v>0.0269</v>
      </c>
      <c r="AD17" s="3">
        <f t="shared" si="0"/>
        <v>1</v>
      </c>
    </row>
    <row r="18" spans="1:30" ht="11.25">
      <c r="A18" s="69" t="s">
        <v>32</v>
      </c>
      <c r="C18" s="8">
        <v>10.37</v>
      </c>
      <c r="D18" s="7">
        <v>2.7532</v>
      </c>
      <c r="E18" s="46">
        <v>19.64</v>
      </c>
      <c r="F18" s="4">
        <v>0.8197</v>
      </c>
      <c r="G18" s="4">
        <v>0.438</v>
      </c>
      <c r="H18" s="8">
        <v>6.46</v>
      </c>
      <c r="I18" s="7">
        <v>2.9157</v>
      </c>
      <c r="J18" s="46">
        <v>16.44</v>
      </c>
      <c r="K18" s="4">
        <v>0.1213</v>
      </c>
      <c r="L18" s="4">
        <v>0.3909</v>
      </c>
      <c r="M18" s="8">
        <v>5.47</v>
      </c>
      <c r="N18" s="7">
        <v>2.9087</v>
      </c>
      <c r="O18" s="46">
        <v>15.46</v>
      </c>
      <c r="P18" s="4">
        <v>0.0488</v>
      </c>
      <c r="Q18" s="4">
        <v>0.0822</v>
      </c>
      <c r="R18" s="8">
        <v>6.48</v>
      </c>
      <c r="S18" s="7">
        <v>2.9087</v>
      </c>
      <c r="T18" s="46">
        <v>16.43</v>
      </c>
      <c r="U18" s="4">
        <v>0.0102</v>
      </c>
      <c r="V18" s="4">
        <v>0.0889</v>
      </c>
      <c r="W18" s="8">
        <v>9.83</v>
      </c>
      <c r="X18" s="7">
        <v>2.8409</v>
      </c>
      <c r="Y18" s="6">
        <v>19.43</v>
      </c>
      <c r="Z18" s="5">
        <v>0.8053</v>
      </c>
      <c r="AA18" s="5">
        <v>0.1315</v>
      </c>
      <c r="AB18" s="5">
        <v>0.05</v>
      </c>
      <c r="AC18" s="4">
        <v>0.0132</v>
      </c>
      <c r="AD18" s="3">
        <f t="shared" si="0"/>
        <v>1.0000000000000002</v>
      </c>
    </row>
    <row r="19" spans="1:30" ht="11.25">
      <c r="A19" s="69" t="s">
        <v>33</v>
      </c>
      <c r="C19" s="8">
        <v>10.45</v>
      </c>
      <c r="D19" s="7">
        <v>2.9136</v>
      </c>
      <c r="E19" s="46">
        <v>20.28</v>
      </c>
      <c r="F19" s="4">
        <v>0.7996</v>
      </c>
      <c r="G19" s="4">
        <v>0.4474</v>
      </c>
      <c r="H19" s="8">
        <v>7.35</v>
      </c>
      <c r="I19" s="7">
        <v>3.19</v>
      </c>
      <c r="J19" s="46">
        <v>18.26</v>
      </c>
      <c r="K19" s="4">
        <v>0.1188</v>
      </c>
      <c r="L19" s="4">
        <v>0.3752</v>
      </c>
      <c r="M19" s="8">
        <v>4.31</v>
      </c>
      <c r="N19" s="7">
        <v>3.183</v>
      </c>
      <c r="O19" s="46">
        <v>15.3</v>
      </c>
      <c r="P19" s="4">
        <v>0.0515</v>
      </c>
      <c r="Q19" s="4">
        <v>0.0604</v>
      </c>
      <c r="R19" s="8">
        <v>5.96</v>
      </c>
      <c r="S19" s="7">
        <v>3.183</v>
      </c>
      <c r="T19" s="46">
        <v>16.89</v>
      </c>
      <c r="U19" s="4">
        <v>0.0301</v>
      </c>
      <c r="V19" s="4">
        <v>0.117</v>
      </c>
      <c r="W19" s="8">
        <v>9.83</v>
      </c>
      <c r="X19" s="7">
        <v>3.0627</v>
      </c>
      <c r="Y19" s="6">
        <v>20.21</v>
      </c>
      <c r="Z19" s="5">
        <v>0.7862</v>
      </c>
      <c r="AA19" s="5">
        <v>0.1285</v>
      </c>
      <c r="AB19" s="5">
        <v>0.0519</v>
      </c>
      <c r="AC19" s="4">
        <v>0.0334</v>
      </c>
      <c r="AD19" s="3">
        <f t="shared" si="0"/>
        <v>1.0000000000000002</v>
      </c>
    </row>
    <row r="20" spans="1:30" ht="11.25">
      <c r="A20" s="69" t="s">
        <v>34</v>
      </c>
      <c r="C20" s="8">
        <v>9.85</v>
      </c>
      <c r="D20" s="7">
        <v>3.1428</v>
      </c>
      <c r="E20" s="46">
        <v>20.51</v>
      </c>
      <c r="F20" s="4">
        <v>0.7564</v>
      </c>
      <c r="G20" s="4">
        <v>0.4382</v>
      </c>
      <c r="H20" s="8">
        <v>6.75</v>
      </c>
      <c r="I20" s="7">
        <v>2.9127</v>
      </c>
      <c r="J20" s="46">
        <v>16.71</v>
      </c>
      <c r="K20" s="4">
        <v>0.1184</v>
      </c>
      <c r="L20" s="4">
        <v>0.3031</v>
      </c>
      <c r="M20" s="8">
        <v>4.43</v>
      </c>
      <c r="N20" s="7">
        <v>2.9057</v>
      </c>
      <c r="O20" s="46">
        <v>14.44</v>
      </c>
      <c r="P20" s="4">
        <v>0.0654</v>
      </c>
      <c r="Q20" s="4">
        <v>0.0859</v>
      </c>
      <c r="R20" s="8">
        <v>5.54</v>
      </c>
      <c r="S20" s="7">
        <v>2.9057</v>
      </c>
      <c r="T20" s="46">
        <v>15.52</v>
      </c>
      <c r="U20" s="4">
        <v>0.0598</v>
      </c>
      <c r="V20" s="4">
        <v>0.1728</v>
      </c>
      <c r="W20" s="8">
        <v>9.13</v>
      </c>
      <c r="X20" s="7">
        <v>3.0094</v>
      </c>
      <c r="Y20" s="6">
        <v>19.34</v>
      </c>
      <c r="Z20" s="5">
        <v>0.7444</v>
      </c>
      <c r="AA20" s="5">
        <v>0.1254</v>
      </c>
      <c r="AB20" s="5">
        <v>0.0661</v>
      </c>
      <c r="AC20" s="4">
        <v>0.0641</v>
      </c>
      <c r="AD20" s="3">
        <f t="shared" si="0"/>
        <v>1</v>
      </c>
    </row>
    <row r="22" ht="11.25">
      <c r="A22" s="59" t="s">
        <v>0</v>
      </c>
    </row>
    <row r="24" spans="1:4" ht="12.75">
      <c r="A24" s="71"/>
      <c r="C24" s="72"/>
      <c r="D24" s="72"/>
    </row>
    <row r="25" spans="3:4" ht="12.75">
      <c r="C25" s="72"/>
      <c r="D25" s="72"/>
    </row>
    <row r="26" spans="3:4" ht="12.75">
      <c r="C26" s="72"/>
      <c r="D26" s="72"/>
    </row>
    <row r="27" spans="3:4" ht="12.75">
      <c r="C27" s="72"/>
      <c r="D27" s="72"/>
    </row>
    <row r="28" spans="3:4" ht="12.75">
      <c r="C28" s="72"/>
      <c r="D28" s="72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" sqref="J2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42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47" t="s">
        <v>22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4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49" t="s">
        <v>23</v>
      </c>
      <c r="C9" s="8">
        <v>19.61</v>
      </c>
      <c r="D9" s="7">
        <v>1.8171</v>
      </c>
      <c r="E9" s="8">
        <v>25.28</v>
      </c>
      <c r="F9" s="4">
        <v>0.7957</v>
      </c>
      <c r="G9" s="4">
        <v>0.41290000000000004</v>
      </c>
      <c r="H9" s="8">
        <v>16.51</v>
      </c>
      <c r="I9" s="7">
        <v>1.7944</v>
      </c>
      <c r="J9" s="44">
        <v>22.21</v>
      </c>
      <c r="K9" s="4">
        <v>0.1072</v>
      </c>
      <c r="L9" s="4">
        <v>0.2468</v>
      </c>
      <c r="M9" s="8">
        <v>15.43</v>
      </c>
      <c r="N9" s="7">
        <v>1.7874</v>
      </c>
      <c r="O9" s="45">
        <v>21.15</v>
      </c>
      <c r="P9" s="4">
        <v>0.062400000000000004</v>
      </c>
      <c r="Q9" s="4">
        <v>0.1131</v>
      </c>
      <c r="R9" s="8">
        <v>16.62</v>
      </c>
      <c r="S9" s="7">
        <v>1.7874</v>
      </c>
      <c r="T9" s="8">
        <v>22.29</v>
      </c>
      <c r="U9" s="4">
        <v>0.0347</v>
      </c>
      <c r="V9" s="4">
        <v>0.22719999999999999</v>
      </c>
      <c r="W9" s="8">
        <v>19.14</v>
      </c>
      <c r="X9" s="7">
        <v>1.7993</v>
      </c>
      <c r="Y9" s="6">
        <v>24.7677</v>
      </c>
      <c r="Z9" s="4">
        <v>0.7812</v>
      </c>
      <c r="AA9" s="5">
        <v>0.1125</v>
      </c>
      <c r="AB9" s="5">
        <v>0.0643</v>
      </c>
      <c r="AC9" s="4">
        <v>0.042</v>
      </c>
      <c r="AD9" s="3">
        <f aca="true" t="shared" si="0" ref="AD9:AD20">SUM(Z9:AC9)</f>
        <v>1</v>
      </c>
    </row>
    <row r="10" spans="1:30" ht="11.25">
      <c r="A10" s="49" t="s">
        <v>24</v>
      </c>
      <c r="C10" s="8">
        <v>20.37</v>
      </c>
      <c r="D10" s="7">
        <v>1.7605</v>
      </c>
      <c r="E10" s="8">
        <v>25.82</v>
      </c>
      <c r="F10" s="4">
        <v>0.7513</v>
      </c>
      <c r="G10" s="4">
        <v>0.3887</v>
      </c>
      <c r="H10" s="8">
        <v>17.27</v>
      </c>
      <c r="I10" s="7">
        <v>2.0179</v>
      </c>
      <c r="J10" s="46">
        <v>23.73</v>
      </c>
      <c r="K10" s="4">
        <v>0.1052</v>
      </c>
      <c r="L10" s="4">
        <v>0.2649</v>
      </c>
      <c r="M10" s="8">
        <v>16.9</v>
      </c>
      <c r="N10" s="7">
        <v>2.0109</v>
      </c>
      <c r="O10" s="46">
        <v>23.35</v>
      </c>
      <c r="P10" s="4">
        <v>0.0805</v>
      </c>
      <c r="Q10" s="4">
        <v>0.0951</v>
      </c>
      <c r="R10" s="8">
        <v>17.02</v>
      </c>
      <c r="S10" s="7">
        <v>2.0109</v>
      </c>
      <c r="T10" s="46">
        <v>23.46</v>
      </c>
      <c r="U10" s="4">
        <v>0.063</v>
      </c>
      <c r="V10" s="4">
        <v>0.2513</v>
      </c>
      <c r="W10" s="8">
        <v>19.81</v>
      </c>
      <c r="X10" s="7">
        <v>1.9134</v>
      </c>
      <c r="Y10" s="6">
        <v>25.81</v>
      </c>
      <c r="Z10" s="4">
        <v>0.7376</v>
      </c>
      <c r="AA10" s="5">
        <v>0.1112</v>
      </c>
      <c r="AB10" s="5">
        <v>0.0811</v>
      </c>
      <c r="AC10" s="4">
        <v>0.0701</v>
      </c>
      <c r="AD10" s="3">
        <f t="shared" si="0"/>
        <v>1</v>
      </c>
    </row>
    <row r="11" spans="1:30" ht="11.25">
      <c r="A11" s="49" t="s">
        <v>25</v>
      </c>
      <c r="C11" s="8">
        <v>20.94</v>
      </c>
      <c r="D11" s="7">
        <v>2.0678</v>
      </c>
      <c r="E11" s="46">
        <v>27.44</v>
      </c>
      <c r="F11" s="4">
        <v>0.6777</v>
      </c>
      <c r="G11" s="4">
        <v>0.3617</v>
      </c>
      <c r="H11" s="8">
        <v>17.67</v>
      </c>
      <c r="I11" s="7">
        <v>2.0472</v>
      </c>
      <c r="J11" s="46">
        <v>24.22</v>
      </c>
      <c r="K11" s="4">
        <v>0.1135</v>
      </c>
      <c r="L11" s="4">
        <v>0.3211</v>
      </c>
      <c r="M11" s="8">
        <v>16.78</v>
      </c>
      <c r="N11" s="7">
        <v>2.0402</v>
      </c>
      <c r="O11" s="46">
        <v>23.33</v>
      </c>
      <c r="P11" s="4">
        <v>0.1043</v>
      </c>
      <c r="Q11" s="4">
        <v>0.1161</v>
      </c>
      <c r="R11" s="8">
        <v>17.12</v>
      </c>
      <c r="S11" s="7">
        <v>2.0402</v>
      </c>
      <c r="T11" s="46">
        <v>23.66</v>
      </c>
      <c r="U11" s="4">
        <v>0.1045</v>
      </c>
      <c r="V11" s="4">
        <v>0.2011</v>
      </c>
      <c r="W11" s="8">
        <v>20.09</v>
      </c>
      <c r="X11" s="7">
        <v>2.0505</v>
      </c>
      <c r="Y11" s="6">
        <v>26.56</v>
      </c>
      <c r="Z11" s="4">
        <v>0.6661</v>
      </c>
      <c r="AA11" s="5">
        <v>0.1211</v>
      </c>
      <c r="AB11" s="5">
        <v>0.1048</v>
      </c>
      <c r="AC11" s="4">
        <v>0.108</v>
      </c>
      <c r="AD11" s="3">
        <f t="shared" si="0"/>
        <v>1</v>
      </c>
    </row>
    <row r="12" spans="1:30" ht="11.25">
      <c r="A12" s="49" t="s">
        <v>26</v>
      </c>
      <c r="C12" s="8">
        <v>21.02</v>
      </c>
      <c r="D12" s="7">
        <v>2.0474</v>
      </c>
      <c r="E12" s="46">
        <v>27.45</v>
      </c>
      <c r="F12" s="4">
        <v>0.6702</v>
      </c>
      <c r="G12" s="4">
        <v>0.3592</v>
      </c>
      <c r="H12" s="8">
        <v>17.92</v>
      </c>
      <c r="I12" s="7">
        <v>2.1277</v>
      </c>
      <c r="J12" s="46">
        <v>24.74</v>
      </c>
      <c r="K12" s="4">
        <v>0.1162</v>
      </c>
      <c r="L12" s="4">
        <v>0.3236</v>
      </c>
      <c r="M12" s="8">
        <v>17.5</v>
      </c>
      <c r="N12" s="7">
        <v>2.1207</v>
      </c>
      <c r="O12" s="46">
        <v>24.31</v>
      </c>
      <c r="P12" s="4">
        <v>0.0961</v>
      </c>
      <c r="Q12" s="4">
        <v>0.0984</v>
      </c>
      <c r="R12" s="8">
        <v>16.5</v>
      </c>
      <c r="S12" s="7">
        <v>2.1207</v>
      </c>
      <c r="T12" s="46">
        <v>23.34</v>
      </c>
      <c r="U12" s="4">
        <v>0.1175</v>
      </c>
      <c r="V12" s="4">
        <v>0.2188</v>
      </c>
      <c r="W12" s="8">
        <v>20.1</v>
      </c>
      <c r="X12" s="7">
        <v>2.0948</v>
      </c>
      <c r="Y12" s="6">
        <v>26.73</v>
      </c>
      <c r="Z12" s="4">
        <v>0.659</v>
      </c>
      <c r="AA12" s="5">
        <v>0.1237</v>
      </c>
      <c r="AB12" s="5">
        <v>0.0962</v>
      </c>
      <c r="AC12" s="4">
        <v>0.1211</v>
      </c>
      <c r="AD12" s="3">
        <f t="shared" si="0"/>
        <v>1</v>
      </c>
    </row>
    <row r="13" spans="1:30" ht="11.25">
      <c r="A13" s="49" t="s">
        <v>27</v>
      </c>
      <c r="C13" s="8">
        <v>21.25</v>
      </c>
      <c r="D13" s="7">
        <v>2.217</v>
      </c>
      <c r="E13" s="46">
        <v>28.27</v>
      </c>
      <c r="F13" s="4">
        <v>0.6511</v>
      </c>
      <c r="G13" s="4">
        <v>0.3654</v>
      </c>
      <c r="H13" s="8">
        <v>17.06</v>
      </c>
      <c r="I13" s="7">
        <v>2.2791</v>
      </c>
      <c r="J13" s="46">
        <v>24.44</v>
      </c>
      <c r="K13" s="4">
        <v>0.1055</v>
      </c>
      <c r="L13" s="4">
        <v>0.3374</v>
      </c>
      <c r="M13" s="8">
        <v>15.15</v>
      </c>
      <c r="N13" s="7">
        <v>2.2721</v>
      </c>
      <c r="O13" s="46">
        <v>22.57</v>
      </c>
      <c r="P13" s="4">
        <v>0.1278</v>
      </c>
      <c r="Q13" s="4">
        <v>0.1179</v>
      </c>
      <c r="R13" s="8">
        <v>15.23</v>
      </c>
      <c r="S13" s="7">
        <v>2.2721</v>
      </c>
      <c r="T13" s="46">
        <v>22.65</v>
      </c>
      <c r="U13" s="4">
        <v>0.1156</v>
      </c>
      <c r="V13" s="4">
        <v>0.1793</v>
      </c>
      <c r="W13" s="8">
        <v>19.63</v>
      </c>
      <c r="X13" s="7">
        <v>2.2525</v>
      </c>
      <c r="Y13" s="6">
        <v>26.83</v>
      </c>
      <c r="Z13" s="4">
        <v>0.641</v>
      </c>
      <c r="AA13" s="5">
        <v>0.1137</v>
      </c>
      <c r="AB13" s="5">
        <v>0.1274</v>
      </c>
      <c r="AC13" s="4">
        <v>0.1179</v>
      </c>
      <c r="AD13" s="3">
        <f t="shared" si="0"/>
        <v>1</v>
      </c>
    </row>
    <row r="14" spans="1:30" ht="11.25">
      <c r="A14" s="49" t="s">
        <v>28</v>
      </c>
      <c r="C14" s="8">
        <v>19.38</v>
      </c>
      <c r="D14" s="7">
        <v>2.2736</v>
      </c>
      <c r="E14" s="46">
        <v>26.66</v>
      </c>
      <c r="F14" s="4">
        <v>0.696</v>
      </c>
      <c r="G14" s="4">
        <v>0.4228</v>
      </c>
      <c r="H14" s="8">
        <v>15.93</v>
      </c>
      <c r="I14" s="7">
        <v>2.4483</v>
      </c>
      <c r="J14" s="46">
        <v>23.94</v>
      </c>
      <c r="K14" s="4">
        <v>0.1096</v>
      </c>
      <c r="L14" s="4">
        <v>0.3521</v>
      </c>
      <c r="M14" s="8">
        <v>13.28</v>
      </c>
      <c r="N14" s="7">
        <v>2.4413</v>
      </c>
      <c r="O14" s="46">
        <v>21.36</v>
      </c>
      <c r="P14" s="4">
        <v>0.1223</v>
      </c>
      <c r="Q14" s="4">
        <v>0.1133</v>
      </c>
      <c r="R14" s="8">
        <v>15.11</v>
      </c>
      <c r="S14" s="7">
        <v>2.4413</v>
      </c>
      <c r="T14" s="46">
        <v>23.13</v>
      </c>
      <c r="U14" s="4">
        <v>0.0721</v>
      </c>
      <c r="V14" s="4">
        <v>0.1118</v>
      </c>
      <c r="W14" s="8">
        <v>18.22</v>
      </c>
      <c r="X14" s="7">
        <v>2.3707</v>
      </c>
      <c r="Y14" s="6">
        <v>25.88</v>
      </c>
      <c r="Z14" s="5">
        <v>0.6864</v>
      </c>
      <c r="AA14" s="5">
        <v>0.1181</v>
      </c>
      <c r="AB14" s="5">
        <v>0.122</v>
      </c>
      <c r="AC14" s="4">
        <v>0.0735</v>
      </c>
      <c r="AD14" s="3">
        <f t="shared" si="0"/>
        <v>1</v>
      </c>
    </row>
    <row r="15" spans="1:30" ht="11.25">
      <c r="A15" s="49" t="s">
        <v>29</v>
      </c>
      <c r="C15" s="8">
        <v>18.81</v>
      </c>
      <c r="D15" s="7">
        <v>2.4757</v>
      </c>
      <c r="E15" s="46">
        <v>26.82</v>
      </c>
      <c r="F15" s="4">
        <v>0.7985</v>
      </c>
      <c r="G15" s="4">
        <v>0.4811</v>
      </c>
      <c r="H15" s="8">
        <v>15.71</v>
      </c>
      <c r="I15" s="7">
        <v>2.6419</v>
      </c>
      <c r="J15" s="46">
        <v>24.41</v>
      </c>
      <c r="K15" s="4">
        <v>0.0996</v>
      </c>
      <c r="L15" s="4">
        <v>0.3531</v>
      </c>
      <c r="M15" s="8">
        <v>12.83</v>
      </c>
      <c r="N15" s="7">
        <v>2.6349</v>
      </c>
      <c r="O15" s="46">
        <v>21.6</v>
      </c>
      <c r="P15" s="4">
        <v>0.0761</v>
      </c>
      <c r="Q15" s="4">
        <v>0.0874</v>
      </c>
      <c r="R15" s="8">
        <v>15.09</v>
      </c>
      <c r="S15" s="7">
        <v>2.6349</v>
      </c>
      <c r="T15" s="46">
        <v>23.78</v>
      </c>
      <c r="U15" s="4">
        <v>0.0258</v>
      </c>
      <c r="V15" s="4">
        <v>0.0784</v>
      </c>
      <c r="W15" s="8">
        <v>18.11</v>
      </c>
      <c r="X15" s="7">
        <v>2.5583</v>
      </c>
      <c r="Y15" s="6">
        <v>26.43</v>
      </c>
      <c r="Z15" s="5">
        <v>0.7872</v>
      </c>
      <c r="AA15" s="5">
        <v>0.1086</v>
      </c>
      <c r="AB15" s="5">
        <v>0.0765</v>
      </c>
      <c r="AC15" s="4">
        <v>0.0277</v>
      </c>
      <c r="AD15" s="3">
        <f t="shared" si="0"/>
        <v>1</v>
      </c>
    </row>
    <row r="16" spans="1:30" ht="11.25">
      <c r="A16" s="49" t="s">
        <v>30</v>
      </c>
      <c r="C16" s="8">
        <v>19.02</v>
      </c>
      <c r="D16" s="7">
        <v>2.6615</v>
      </c>
      <c r="E16" s="46">
        <v>27.67</v>
      </c>
      <c r="F16" s="4">
        <v>0.8031</v>
      </c>
      <c r="G16" s="4">
        <v>0.4382</v>
      </c>
      <c r="H16" s="8">
        <v>15.92</v>
      </c>
      <c r="I16" s="7">
        <v>2.8518</v>
      </c>
      <c r="J16" s="46">
        <v>25.34</v>
      </c>
      <c r="K16" s="4">
        <v>0.0948</v>
      </c>
      <c r="L16" s="4">
        <v>0.3363</v>
      </c>
      <c r="M16" s="8">
        <v>12.74</v>
      </c>
      <c r="N16" s="7">
        <v>2.8448</v>
      </c>
      <c r="O16" s="46">
        <v>22.25</v>
      </c>
      <c r="P16" s="4">
        <v>0.0592</v>
      </c>
      <c r="Q16" s="4">
        <v>0.0926</v>
      </c>
      <c r="R16" s="8">
        <v>14.44</v>
      </c>
      <c r="S16" s="7">
        <v>2.8448</v>
      </c>
      <c r="T16" s="46">
        <v>23.89</v>
      </c>
      <c r="U16" s="4">
        <v>0.0429</v>
      </c>
      <c r="V16" s="4">
        <v>0.1329</v>
      </c>
      <c r="W16" s="8">
        <v>18.36</v>
      </c>
      <c r="X16" s="7">
        <v>2.7646</v>
      </c>
      <c r="Y16" s="6">
        <v>27.39</v>
      </c>
      <c r="Z16" s="5">
        <v>0.7902</v>
      </c>
      <c r="AA16" s="5">
        <v>0.1034</v>
      </c>
      <c r="AB16" s="5">
        <v>0.0603</v>
      </c>
      <c r="AC16" s="4">
        <v>0.0461</v>
      </c>
      <c r="AD16" s="3">
        <f t="shared" si="0"/>
        <v>1</v>
      </c>
    </row>
    <row r="17" spans="1:30" ht="11.25">
      <c r="A17" s="49" t="s">
        <v>31</v>
      </c>
      <c r="C17" s="8">
        <v>18.36</v>
      </c>
      <c r="D17" s="7">
        <v>2.7753</v>
      </c>
      <c r="E17" s="46">
        <v>27.43</v>
      </c>
      <c r="F17" s="4">
        <v>0.8352</v>
      </c>
      <c r="G17" s="4">
        <v>0.4444</v>
      </c>
      <c r="H17" s="8">
        <v>15.26</v>
      </c>
      <c r="I17" s="7">
        <v>3.2537</v>
      </c>
      <c r="J17" s="46">
        <v>26.11</v>
      </c>
      <c r="K17" s="4">
        <v>0.0886</v>
      </c>
      <c r="L17" s="4">
        <v>0.3539</v>
      </c>
      <c r="M17" s="8">
        <v>13.72</v>
      </c>
      <c r="N17" s="7">
        <v>3.2467</v>
      </c>
      <c r="O17" s="46">
        <v>24.6</v>
      </c>
      <c r="P17" s="4">
        <v>0.0321</v>
      </c>
      <c r="Q17" s="4">
        <v>0.0686</v>
      </c>
      <c r="R17" s="8">
        <v>11.62</v>
      </c>
      <c r="S17" s="7">
        <v>3.2467</v>
      </c>
      <c r="T17" s="46">
        <v>22.58</v>
      </c>
      <c r="U17" s="4">
        <v>0.0441</v>
      </c>
      <c r="V17" s="4">
        <v>0.1331</v>
      </c>
      <c r="W17" s="8">
        <v>17.85</v>
      </c>
      <c r="X17" s="7">
        <v>3.0373</v>
      </c>
      <c r="Y17" s="6">
        <v>27.86</v>
      </c>
      <c r="Z17" s="5">
        <v>0.8212</v>
      </c>
      <c r="AA17" s="5">
        <v>0.0981</v>
      </c>
      <c r="AB17" s="5">
        <v>0.0334</v>
      </c>
      <c r="AC17" s="4">
        <v>0.0473</v>
      </c>
      <c r="AD17" s="3">
        <f t="shared" si="0"/>
        <v>1</v>
      </c>
    </row>
    <row r="18" spans="1:30" ht="11.25">
      <c r="A18" s="49" t="s">
        <v>32</v>
      </c>
      <c r="C18" s="8">
        <v>17.47</v>
      </c>
      <c r="D18" s="7">
        <v>3.179</v>
      </c>
      <c r="E18" s="46">
        <v>27.99</v>
      </c>
      <c r="F18" s="4">
        <v>0.8248</v>
      </c>
      <c r="G18" s="4">
        <v>0.4322</v>
      </c>
      <c r="H18" s="8">
        <v>12.36</v>
      </c>
      <c r="I18" s="7">
        <v>2.8577</v>
      </c>
      <c r="J18" s="46">
        <v>21.93</v>
      </c>
      <c r="K18" s="4">
        <v>0.1073</v>
      </c>
      <c r="L18" s="4">
        <v>0.342</v>
      </c>
      <c r="M18" s="8">
        <v>14.34</v>
      </c>
      <c r="N18" s="7">
        <v>2.8507</v>
      </c>
      <c r="O18" s="46">
        <v>23.82</v>
      </c>
      <c r="P18" s="4">
        <v>0.0343</v>
      </c>
      <c r="Q18" s="4">
        <v>0.0625</v>
      </c>
      <c r="R18" s="8">
        <v>11.78</v>
      </c>
      <c r="S18" s="7">
        <v>2.8507</v>
      </c>
      <c r="T18" s="46">
        <v>21.35</v>
      </c>
      <c r="U18" s="4">
        <v>0.0336</v>
      </c>
      <c r="V18" s="4">
        <v>0.1633</v>
      </c>
      <c r="W18" s="8">
        <v>16.84</v>
      </c>
      <c r="X18" s="7">
        <v>2.9927</v>
      </c>
      <c r="Y18" s="6">
        <v>26.73</v>
      </c>
      <c r="Z18" s="5">
        <v>0.8101</v>
      </c>
      <c r="AA18" s="5">
        <v>0.116</v>
      </c>
      <c r="AB18" s="5">
        <v>0.0354</v>
      </c>
      <c r="AC18" s="4">
        <v>0.0385</v>
      </c>
      <c r="AD18" s="3">
        <f t="shared" si="0"/>
        <v>1</v>
      </c>
    </row>
    <row r="19" spans="1:30" ht="11.25">
      <c r="A19" s="49" t="s">
        <v>33</v>
      </c>
      <c r="C19" s="8">
        <v>17.05</v>
      </c>
      <c r="D19" s="7">
        <v>3.2596</v>
      </c>
      <c r="E19" s="46">
        <v>27.86</v>
      </c>
      <c r="F19" s="4">
        <v>0.7649</v>
      </c>
      <c r="G19" s="4">
        <v>0.4074</v>
      </c>
      <c r="H19" s="8">
        <v>12.62</v>
      </c>
      <c r="I19" s="7">
        <v>2.2081</v>
      </c>
      <c r="J19" s="46">
        <v>19.91</v>
      </c>
      <c r="K19" s="4">
        <v>0.1048</v>
      </c>
      <c r="L19" s="4">
        <v>0.3098</v>
      </c>
      <c r="M19" s="8">
        <v>14.75</v>
      </c>
      <c r="N19" s="7">
        <v>2.2011</v>
      </c>
      <c r="O19" s="46">
        <v>21.94</v>
      </c>
      <c r="P19" s="4">
        <v>0.0424</v>
      </c>
      <c r="Q19" s="4">
        <v>0.0678</v>
      </c>
      <c r="R19" s="8">
        <v>10.89</v>
      </c>
      <c r="S19" s="7">
        <v>2.2011</v>
      </c>
      <c r="T19" s="46">
        <v>18.21</v>
      </c>
      <c r="U19" s="4">
        <v>0.0879</v>
      </c>
      <c r="V19" s="4">
        <v>0.215</v>
      </c>
      <c r="W19" s="8">
        <v>16.2</v>
      </c>
      <c r="X19" s="7">
        <v>2.6323</v>
      </c>
      <c r="Y19" s="6">
        <v>24.85</v>
      </c>
      <c r="Z19" s="5">
        <v>0.7512</v>
      </c>
      <c r="AA19" s="5">
        <v>0.1127</v>
      </c>
      <c r="AB19" s="5">
        <v>0.0434</v>
      </c>
      <c r="AC19" s="4">
        <v>0.0927</v>
      </c>
      <c r="AD19" s="3">
        <f t="shared" si="0"/>
        <v>1</v>
      </c>
    </row>
    <row r="20" spans="1:30" ht="11.25">
      <c r="A20" s="49" t="s">
        <v>34</v>
      </c>
      <c r="C20" s="8">
        <v>19.19</v>
      </c>
      <c r="D20" s="7">
        <v>2.2315</v>
      </c>
      <c r="E20" s="46">
        <v>26.33</v>
      </c>
      <c r="F20" s="4">
        <v>0.791</v>
      </c>
      <c r="G20" s="4">
        <v>0.4455</v>
      </c>
      <c r="H20" s="8">
        <v>12.14</v>
      </c>
      <c r="I20" s="7">
        <v>2.1061</v>
      </c>
      <c r="J20" s="46">
        <v>19.09</v>
      </c>
      <c r="K20" s="4">
        <v>0.1013</v>
      </c>
      <c r="L20" s="4">
        <v>0.2764</v>
      </c>
      <c r="M20" s="8">
        <v>10.85</v>
      </c>
      <c r="N20" s="7">
        <v>2.0991</v>
      </c>
      <c r="O20" s="46">
        <v>17.82</v>
      </c>
      <c r="P20" s="4">
        <v>0.0432</v>
      </c>
      <c r="Q20" s="4">
        <v>0.0583</v>
      </c>
      <c r="R20" s="8">
        <v>9.69</v>
      </c>
      <c r="S20" s="7">
        <v>2.0991</v>
      </c>
      <c r="T20" s="46">
        <v>16.7</v>
      </c>
      <c r="U20" s="4">
        <v>0.0645</v>
      </c>
      <c r="V20" s="4">
        <v>0.2198</v>
      </c>
      <c r="W20" s="8">
        <v>17.73</v>
      </c>
      <c r="X20" s="7">
        <v>2.1578</v>
      </c>
      <c r="Y20" s="6">
        <v>24.66</v>
      </c>
      <c r="Z20" s="5">
        <v>0.778</v>
      </c>
      <c r="AA20" s="5">
        <v>0.1079</v>
      </c>
      <c r="AB20" s="5">
        <v>0.0437</v>
      </c>
      <c r="AC20" s="4">
        <v>0.0704</v>
      </c>
      <c r="AD20" s="3">
        <f t="shared" si="0"/>
        <v>1</v>
      </c>
    </row>
    <row r="22" ht="11.25">
      <c r="A22" s="9" t="s">
        <v>0</v>
      </c>
    </row>
    <row r="24" spans="1:4" ht="12.75">
      <c r="A24" s="50"/>
      <c r="C24" s="51"/>
      <c r="D24" s="51"/>
    </row>
    <row r="25" spans="3:4" ht="12.75">
      <c r="C25" s="51"/>
      <c r="D25" s="51"/>
    </row>
    <row r="26" spans="3:4" ht="12.75">
      <c r="C26" s="51"/>
      <c r="D26" s="51"/>
    </row>
    <row r="27" spans="3:4" ht="12.75">
      <c r="C27" s="51"/>
      <c r="D27" s="51"/>
    </row>
    <row r="28" spans="3:4" ht="12.75">
      <c r="C28" s="51"/>
      <c r="D28" s="51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2" sqref="G2"/>
    </sheetView>
  </sheetViews>
  <sheetFormatPr defaultColWidth="9.140625" defaultRowHeight="15"/>
  <cols>
    <col min="1" max="1" width="11.421875" style="9" customWidth="1"/>
    <col min="2" max="2" width="2.8515625" style="1" customWidth="1"/>
    <col min="3" max="3" width="6.57421875" style="8" customWidth="1"/>
    <col min="4" max="4" width="8.28125" style="7" customWidth="1"/>
    <col min="5" max="5" width="6.8515625" style="7" bestFit="1" customWidth="1"/>
    <col min="6" max="6" width="7.421875" style="4" customWidth="1"/>
    <col min="7" max="7" width="9.28125" style="4" customWidth="1"/>
    <col min="8" max="8" width="6.8515625" style="8" bestFit="1" customWidth="1"/>
    <col min="9" max="9" width="8.140625" style="7" customWidth="1"/>
    <col min="10" max="10" width="6.7109375" style="7" bestFit="1" customWidth="1"/>
    <col min="11" max="11" width="8.421875" style="4" customWidth="1"/>
    <col min="12" max="12" width="8.140625" style="4" customWidth="1"/>
    <col min="13" max="13" width="6.8515625" style="8" bestFit="1" customWidth="1"/>
    <col min="14" max="14" width="8.00390625" style="7" customWidth="1"/>
    <col min="15" max="15" width="6.7109375" style="7" bestFit="1" customWidth="1"/>
    <col min="16" max="16" width="9.00390625" style="4" customWidth="1"/>
    <col min="17" max="17" width="8.00390625" style="4" customWidth="1"/>
    <col min="18" max="18" width="6.8515625" style="8" bestFit="1" customWidth="1"/>
    <col min="19" max="19" width="8.28125" style="7" customWidth="1"/>
    <col min="20" max="20" width="6.8515625" style="7" bestFit="1" customWidth="1"/>
    <col min="21" max="21" width="8.7109375" style="4" customWidth="1"/>
    <col min="22" max="22" width="8.28125" style="4" customWidth="1"/>
    <col min="23" max="23" width="6.8515625" style="8" customWidth="1"/>
    <col min="24" max="24" width="8.00390625" style="7" customWidth="1"/>
    <col min="25" max="25" width="12.421875" style="6" customWidth="1"/>
    <col min="26" max="26" width="17.00390625" style="5" customWidth="1"/>
    <col min="27" max="28" width="16.57421875" style="5" customWidth="1"/>
    <col min="29" max="29" width="16.57421875" style="4" customWidth="1"/>
    <col min="30" max="30" width="9.140625" style="3" customWidth="1"/>
    <col min="31" max="48" width="9.140625" style="2" customWidth="1"/>
    <col min="49" max="16384" width="9.140625" style="1" customWidth="1"/>
  </cols>
  <sheetData>
    <row r="1" spans="1:29" ht="18">
      <c r="A1" s="39"/>
      <c r="B1" s="39"/>
      <c r="C1" s="42" t="s">
        <v>43</v>
      </c>
      <c r="D1" s="39"/>
      <c r="E1" s="39"/>
      <c r="F1" s="40"/>
      <c r="G1" s="40"/>
      <c r="H1" s="39"/>
      <c r="I1" s="39"/>
      <c r="J1" s="39"/>
      <c r="K1" s="40"/>
      <c r="L1" s="40"/>
      <c r="M1" s="39"/>
      <c r="N1" s="39"/>
      <c r="O1" s="39"/>
      <c r="P1" s="40"/>
      <c r="Q1" s="40"/>
      <c r="R1" s="39"/>
      <c r="S1" s="39"/>
      <c r="T1" s="39"/>
      <c r="U1" s="40"/>
      <c r="V1" s="40"/>
      <c r="W1" s="39"/>
      <c r="X1" s="39"/>
      <c r="Y1" s="38"/>
      <c r="Z1" s="37"/>
      <c r="AA1" s="37"/>
      <c r="AB1" s="37"/>
      <c r="AC1" s="36"/>
    </row>
    <row r="2" spans="1:29" ht="15">
      <c r="A2" s="39"/>
      <c r="B2" s="39"/>
      <c r="C2" s="41" t="s">
        <v>19</v>
      </c>
      <c r="D2" s="39"/>
      <c r="E2" s="39"/>
      <c r="F2" s="40"/>
      <c r="G2" s="40"/>
      <c r="H2" s="39"/>
      <c r="I2" s="39"/>
      <c r="J2" s="39"/>
      <c r="K2" s="40"/>
      <c r="L2" s="40"/>
      <c r="M2" s="39"/>
      <c r="N2" s="39"/>
      <c r="O2" s="39"/>
      <c r="P2" s="40"/>
      <c r="Q2" s="40"/>
      <c r="R2" s="39"/>
      <c r="S2" s="39"/>
      <c r="T2" s="39"/>
      <c r="U2" s="40"/>
      <c r="V2" s="40"/>
      <c r="W2" s="39"/>
      <c r="X2" s="39"/>
      <c r="Y2" s="38"/>
      <c r="Z2" s="37"/>
      <c r="AA2" s="37"/>
      <c r="AB2" s="37"/>
      <c r="AC2" s="36"/>
    </row>
    <row r="3" spans="1:29" ht="12.75">
      <c r="A3" s="39"/>
      <c r="B3" s="39"/>
      <c r="C3" s="39"/>
      <c r="D3" s="39"/>
      <c r="E3" s="39"/>
      <c r="F3" s="40"/>
      <c r="G3" s="40"/>
      <c r="H3" s="39"/>
      <c r="I3" s="39"/>
      <c r="J3" s="39"/>
      <c r="K3" s="40"/>
      <c r="L3" s="40"/>
      <c r="M3" s="39"/>
      <c r="N3" s="39"/>
      <c r="O3" s="39"/>
      <c r="P3" s="40"/>
      <c r="Q3" s="40"/>
      <c r="R3" s="39"/>
      <c r="S3" s="39"/>
      <c r="T3" s="39"/>
      <c r="U3" s="40"/>
      <c r="V3" s="40"/>
      <c r="W3" s="39"/>
      <c r="X3" s="39"/>
      <c r="Y3" s="38"/>
      <c r="Z3" s="37"/>
      <c r="AA3" s="37"/>
      <c r="AB3" s="37"/>
      <c r="AC3" s="36"/>
    </row>
    <row r="4" spans="1:29" ht="12.75">
      <c r="A4" s="39"/>
      <c r="B4" s="39"/>
      <c r="C4" s="39"/>
      <c r="D4" s="39"/>
      <c r="E4" s="39"/>
      <c r="F4" s="40"/>
      <c r="G4" s="40"/>
      <c r="H4" s="39"/>
      <c r="I4" s="39"/>
      <c r="J4" s="39"/>
      <c r="K4" s="40"/>
      <c r="L4" s="40"/>
      <c r="M4" s="39"/>
      <c r="N4" s="39"/>
      <c r="O4" s="39"/>
      <c r="P4" s="40"/>
      <c r="Q4" s="40"/>
      <c r="R4" s="39"/>
      <c r="S4" s="39"/>
      <c r="T4" s="39"/>
      <c r="U4" s="40"/>
      <c r="V4" s="40"/>
      <c r="W4" s="39"/>
      <c r="X4" s="39"/>
      <c r="Y4" s="38"/>
      <c r="Z4" s="37"/>
      <c r="AA4" s="37"/>
      <c r="AB4" s="37"/>
      <c r="AC4" s="36"/>
    </row>
    <row r="5" spans="3:29" ht="12.75" customHeight="1" thickBot="1">
      <c r="C5" s="1"/>
      <c r="D5" s="1"/>
      <c r="E5" s="1"/>
      <c r="F5" s="35"/>
      <c r="G5" s="35"/>
      <c r="H5" s="1"/>
      <c r="I5" s="1"/>
      <c r="J5" s="1"/>
      <c r="K5" s="35"/>
      <c r="L5" s="35"/>
      <c r="M5" s="1"/>
      <c r="N5" s="1"/>
      <c r="O5" s="1"/>
      <c r="P5" s="35"/>
      <c r="Q5" s="35"/>
      <c r="R5" s="1"/>
      <c r="S5" s="1"/>
      <c r="T5" s="1"/>
      <c r="U5" s="35"/>
      <c r="V5" s="35"/>
      <c r="W5" s="1"/>
      <c r="X5" s="1"/>
      <c r="Y5" s="34"/>
      <c r="Z5" s="33"/>
      <c r="AA5" s="33"/>
      <c r="AB5" s="33"/>
      <c r="AC5" s="32"/>
    </row>
    <row r="6" spans="1:29" ht="12.75" customHeight="1">
      <c r="A6" s="31"/>
      <c r="B6" s="30"/>
      <c r="C6" s="90" t="s">
        <v>18</v>
      </c>
      <c r="D6" s="91"/>
      <c r="E6" s="92"/>
      <c r="F6" s="93" t="s">
        <v>17</v>
      </c>
      <c r="G6" s="94"/>
      <c r="H6" s="90" t="s">
        <v>16</v>
      </c>
      <c r="I6" s="91"/>
      <c r="J6" s="92"/>
      <c r="K6" s="93" t="s">
        <v>15</v>
      </c>
      <c r="L6" s="94"/>
      <c r="M6" s="90" t="s">
        <v>14</v>
      </c>
      <c r="N6" s="91"/>
      <c r="O6" s="92"/>
      <c r="P6" s="93" t="s">
        <v>13</v>
      </c>
      <c r="Q6" s="94"/>
      <c r="R6" s="90" t="s">
        <v>12</v>
      </c>
      <c r="S6" s="91"/>
      <c r="T6" s="92"/>
      <c r="U6" s="93" t="s">
        <v>11</v>
      </c>
      <c r="V6" s="94"/>
      <c r="W6" s="90" t="s">
        <v>10</v>
      </c>
      <c r="X6" s="91"/>
      <c r="Y6" s="29" t="s">
        <v>10</v>
      </c>
      <c r="Z6" s="28" t="s">
        <v>9</v>
      </c>
      <c r="AA6" s="28" t="s">
        <v>8</v>
      </c>
      <c r="AB6" s="28" t="s">
        <v>7</v>
      </c>
      <c r="AC6" s="27" t="s">
        <v>6</v>
      </c>
    </row>
    <row r="7" spans="1:29" ht="11.25">
      <c r="A7" s="47" t="s">
        <v>22</v>
      </c>
      <c r="B7" s="25"/>
      <c r="C7" s="23" t="s">
        <v>4</v>
      </c>
      <c r="D7" s="22" t="s">
        <v>3</v>
      </c>
      <c r="E7" s="22" t="s">
        <v>21</v>
      </c>
      <c r="F7" s="20" t="s">
        <v>4</v>
      </c>
      <c r="G7" s="24" t="s">
        <v>3</v>
      </c>
      <c r="H7" s="23" t="s">
        <v>4</v>
      </c>
      <c r="I7" s="22" t="s">
        <v>3</v>
      </c>
      <c r="J7" s="22" t="s">
        <v>21</v>
      </c>
      <c r="K7" s="20" t="s">
        <v>4</v>
      </c>
      <c r="L7" s="24" t="s">
        <v>3</v>
      </c>
      <c r="M7" s="23" t="s">
        <v>4</v>
      </c>
      <c r="N7" s="22" t="s">
        <v>3</v>
      </c>
      <c r="O7" s="22" t="s">
        <v>21</v>
      </c>
      <c r="P7" s="20" t="s">
        <v>4</v>
      </c>
      <c r="Q7" s="24" t="s">
        <v>3</v>
      </c>
      <c r="R7" s="23" t="s">
        <v>4</v>
      </c>
      <c r="S7" s="22" t="s">
        <v>3</v>
      </c>
      <c r="T7" s="22" t="s">
        <v>21</v>
      </c>
      <c r="U7" s="20" t="s">
        <v>4</v>
      </c>
      <c r="V7" s="24" t="s">
        <v>3</v>
      </c>
      <c r="W7" s="23" t="s">
        <v>4</v>
      </c>
      <c r="X7" s="22" t="s">
        <v>3</v>
      </c>
      <c r="Y7" s="21" t="s">
        <v>2</v>
      </c>
      <c r="Z7" s="20" t="s">
        <v>20</v>
      </c>
      <c r="AA7" s="20" t="s">
        <v>20</v>
      </c>
      <c r="AB7" s="20" t="s">
        <v>20</v>
      </c>
      <c r="AC7" s="19" t="s">
        <v>20</v>
      </c>
    </row>
    <row r="8" spans="1:29" ht="4.5" customHeight="1" thickBot="1">
      <c r="A8" s="48"/>
      <c r="B8" s="17"/>
      <c r="C8" s="14"/>
      <c r="D8" s="13"/>
      <c r="E8" s="13"/>
      <c r="F8" s="16"/>
      <c r="G8" s="15"/>
      <c r="H8" s="14"/>
      <c r="I8" s="13"/>
      <c r="J8" s="13"/>
      <c r="K8" s="16"/>
      <c r="L8" s="15"/>
      <c r="M8" s="14"/>
      <c r="N8" s="13"/>
      <c r="O8" s="13"/>
      <c r="P8" s="16"/>
      <c r="Q8" s="15"/>
      <c r="R8" s="14"/>
      <c r="S8" s="13"/>
      <c r="T8" s="13"/>
      <c r="U8" s="16"/>
      <c r="V8" s="15"/>
      <c r="W8" s="14"/>
      <c r="X8" s="13"/>
      <c r="Y8" s="12"/>
      <c r="Z8" s="11"/>
      <c r="AA8" s="11"/>
      <c r="AB8" s="11"/>
      <c r="AC8" s="10"/>
    </row>
    <row r="9" spans="1:30" ht="11.25">
      <c r="A9" s="49" t="s">
        <v>23</v>
      </c>
      <c r="C9" s="8">
        <v>17.13</v>
      </c>
      <c r="D9" s="7">
        <v>1.7832</v>
      </c>
      <c r="E9" s="8">
        <v>22.77</v>
      </c>
      <c r="F9" s="4">
        <v>0.7013</v>
      </c>
      <c r="G9" s="4">
        <v>0.3503</v>
      </c>
      <c r="H9" s="8">
        <v>12.96</v>
      </c>
      <c r="I9" s="7">
        <v>1.6238</v>
      </c>
      <c r="J9" s="44">
        <v>18.19</v>
      </c>
      <c r="K9" s="4">
        <v>0.0816</v>
      </c>
      <c r="L9" s="4">
        <v>0.2355</v>
      </c>
      <c r="M9" s="8">
        <v>12.93</v>
      </c>
      <c r="N9" s="7">
        <v>1.6168</v>
      </c>
      <c r="O9" s="45">
        <v>18.14</v>
      </c>
      <c r="P9" s="4">
        <v>0.1247</v>
      </c>
      <c r="Q9" s="4">
        <v>0.1586</v>
      </c>
      <c r="R9" s="8">
        <v>12.41</v>
      </c>
      <c r="S9" s="7">
        <v>1.6168</v>
      </c>
      <c r="T9" s="8">
        <v>17.63</v>
      </c>
      <c r="U9" s="4">
        <v>0.0924</v>
      </c>
      <c r="V9" s="4">
        <v>0.2556</v>
      </c>
      <c r="W9" s="8">
        <v>16.2</v>
      </c>
      <c r="X9" s="7">
        <v>1.6749</v>
      </c>
      <c r="Y9" s="6">
        <v>21.5</v>
      </c>
      <c r="Z9" s="4">
        <v>0.6878</v>
      </c>
      <c r="AA9" s="5">
        <v>0.0875</v>
      </c>
      <c r="AB9" s="5">
        <v>0.126</v>
      </c>
      <c r="AC9" s="4">
        <v>0.0987</v>
      </c>
      <c r="AD9" s="3">
        <f aca="true" t="shared" si="0" ref="AD9:AD20">SUM(Z9:AC9)</f>
        <v>1</v>
      </c>
    </row>
    <row r="10" spans="1:30" ht="11.25">
      <c r="A10" s="49" t="s">
        <v>24</v>
      </c>
      <c r="C10" s="8">
        <v>16.71</v>
      </c>
      <c r="D10" s="7">
        <v>1.6807</v>
      </c>
      <c r="E10" s="8">
        <v>22.01</v>
      </c>
      <c r="F10" s="4">
        <v>0.6768</v>
      </c>
      <c r="G10" s="4">
        <v>0.3429</v>
      </c>
      <c r="H10" s="8">
        <v>13.11</v>
      </c>
      <c r="I10" s="7">
        <v>1.6689</v>
      </c>
      <c r="J10" s="46">
        <v>18.49</v>
      </c>
      <c r="K10" s="4">
        <v>0.0955</v>
      </c>
      <c r="L10" s="4">
        <v>0.2342</v>
      </c>
      <c r="M10" s="8">
        <v>11.85</v>
      </c>
      <c r="N10" s="7">
        <v>1.6619</v>
      </c>
      <c r="O10" s="46">
        <v>17.25</v>
      </c>
      <c r="P10" s="4">
        <v>0.1544</v>
      </c>
      <c r="Q10" s="4">
        <v>0.1938</v>
      </c>
      <c r="R10" s="8">
        <v>12.37</v>
      </c>
      <c r="S10" s="7">
        <v>1.6619</v>
      </c>
      <c r="T10" s="46">
        <v>17.75</v>
      </c>
      <c r="U10" s="4">
        <v>0.0733</v>
      </c>
      <c r="V10" s="4">
        <v>0.2291</v>
      </c>
      <c r="W10" s="8">
        <v>15.76</v>
      </c>
      <c r="X10" s="7">
        <v>1.6682</v>
      </c>
      <c r="Y10" s="6">
        <v>21.05</v>
      </c>
      <c r="Z10" s="4">
        <v>0.664</v>
      </c>
      <c r="AA10" s="5">
        <v>0.1008</v>
      </c>
      <c r="AB10" s="5">
        <v>0.1559</v>
      </c>
      <c r="AC10" s="4">
        <v>0.0793</v>
      </c>
      <c r="AD10" s="3">
        <f t="shared" si="0"/>
        <v>1</v>
      </c>
    </row>
    <row r="11" spans="1:30" ht="11.25">
      <c r="A11" s="49" t="s">
        <v>25</v>
      </c>
      <c r="C11" s="8">
        <v>16.24</v>
      </c>
      <c r="D11" s="7">
        <v>1.6944</v>
      </c>
      <c r="E11" s="46">
        <v>21.6</v>
      </c>
      <c r="F11" s="4">
        <v>0.6582</v>
      </c>
      <c r="G11" s="4">
        <v>0.3439</v>
      </c>
      <c r="H11" s="8">
        <v>13.14</v>
      </c>
      <c r="I11" s="7">
        <v>1.7546</v>
      </c>
      <c r="J11" s="46">
        <v>18.82</v>
      </c>
      <c r="K11" s="4">
        <v>0.1023</v>
      </c>
      <c r="L11" s="4">
        <v>0.2628</v>
      </c>
      <c r="M11" s="8">
        <v>11.21</v>
      </c>
      <c r="N11" s="7">
        <v>1.7476</v>
      </c>
      <c r="O11" s="46">
        <v>16.93</v>
      </c>
      <c r="P11" s="4">
        <v>0.1528</v>
      </c>
      <c r="Q11" s="4">
        <v>0.1638</v>
      </c>
      <c r="R11" s="8">
        <v>12.06</v>
      </c>
      <c r="S11" s="7">
        <v>1.7476</v>
      </c>
      <c r="T11" s="46">
        <v>17.75</v>
      </c>
      <c r="U11" s="4">
        <v>0.0867</v>
      </c>
      <c r="V11" s="4">
        <v>0.2295</v>
      </c>
      <c r="W11" s="8">
        <v>15.18</v>
      </c>
      <c r="X11" s="7">
        <v>1.7294</v>
      </c>
      <c r="Y11" s="6">
        <v>20.7</v>
      </c>
      <c r="Z11" s="4">
        <v>0.6464</v>
      </c>
      <c r="AA11" s="5">
        <v>0.1084</v>
      </c>
      <c r="AB11" s="5">
        <v>0.1532</v>
      </c>
      <c r="AC11" s="4">
        <v>0.092</v>
      </c>
      <c r="AD11" s="3">
        <f t="shared" si="0"/>
        <v>0.9999999999999999</v>
      </c>
    </row>
    <row r="12" spans="1:30" ht="11.25">
      <c r="A12" s="49" t="s">
        <v>26</v>
      </c>
      <c r="C12" s="8">
        <v>15.87</v>
      </c>
      <c r="D12" s="7">
        <v>1.7569</v>
      </c>
      <c r="E12" s="46">
        <v>21.46</v>
      </c>
      <c r="F12" s="4">
        <v>0.6638</v>
      </c>
      <c r="G12" s="4">
        <v>0.3439</v>
      </c>
      <c r="H12" s="8">
        <v>12.77</v>
      </c>
      <c r="I12" s="7">
        <v>1.8297</v>
      </c>
      <c r="J12" s="46">
        <v>18.73</v>
      </c>
      <c r="K12" s="4">
        <v>0.1101</v>
      </c>
      <c r="L12" s="4">
        <v>0.3033</v>
      </c>
      <c r="M12" s="8">
        <v>11.62</v>
      </c>
      <c r="N12" s="7">
        <v>1.8227</v>
      </c>
      <c r="O12" s="46">
        <v>17.59</v>
      </c>
      <c r="P12" s="4">
        <v>0.1566</v>
      </c>
      <c r="Q12" s="4">
        <v>0.1868</v>
      </c>
      <c r="R12" s="8">
        <v>12.15</v>
      </c>
      <c r="S12" s="7">
        <v>1.8227</v>
      </c>
      <c r="T12" s="46">
        <v>18.1</v>
      </c>
      <c r="U12" s="4">
        <v>0.0695</v>
      </c>
      <c r="V12" s="4">
        <v>0.166</v>
      </c>
      <c r="W12" s="8">
        <v>15.02</v>
      </c>
      <c r="X12" s="7">
        <v>1.8004</v>
      </c>
      <c r="Y12" s="6">
        <v>20.8</v>
      </c>
      <c r="Z12" s="4">
        <v>0.6519</v>
      </c>
      <c r="AA12" s="5">
        <v>0.1173</v>
      </c>
      <c r="AB12" s="5">
        <v>0.1577</v>
      </c>
      <c r="AC12" s="4">
        <v>0.0731</v>
      </c>
      <c r="AD12" s="3">
        <f t="shared" si="0"/>
        <v>1</v>
      </c>
    </row>
    <row r="13" spans="1:30" ht="11.25">
      <c r="A13" s="49" t="s">
        <v>27</v>
      </c>
      <c r="C13" s="8">
        <v>15.69</v>
      </c>
      <c r="D13" s="7">
        <v>1.8335</v>
      </c>
      <c r="E13" s="46">
        <v>21.56</v>
      </c>
      <c r="F13" s="4">
        <v>0.6533</v>
      </c>
      <c r="G13" s="4">
        <v>0.3596</v>
      </c>
      <c r="H13" s="8">
        <v>12.59</v>
      </c>
      <c r="I13" s="7">
        <v>1.7954</v>
      </c>
      <c r="J13" s="46">
        <v>18.43</v>
      </c>
      <c r="K13" s="4">
        <v>0.125</v>
      </c>
      <c r="L13" s="4">
        <v>0.3139</v>
      </c>
      <c r="M13" s="8">
        <v>12.71</v>
      </c>
      <c r="N13" s="7">
        <v>1.7884</v>
      </c>
      <c r="O13" s="46">
        <v>18.52</v>
      </c>
      <c r="P13" s="4">
        <v>0.1495</v>
      </c>
      <c r="Q13" s="4">
        <v>0.1701</v>
      </c>
      <c r="R13" s="8">
        <v>13.09</v>
      </c>
      <c r="S13" s="7">
        <v>1.7884</v>
      </c>
      <c r="T13" s="46">
        <v>18.89</v>
      </c>
      <c r="U13" s="4">
        <v>0.0722</v>
      </c>
      <c r="V13" s="4">
        <v>0.1564</v>
      </c>
      <c r="W13" s="8">
        <v>15.1</v>
      </c>
      <c r="X13" s="7">
        <v>1.805</v>
      </c>
      <c r="Y13" s="6">
        <v>20.89</v>
      </c>
      <c r="Z13" s="4">
        <v>0.6425</v>
      </c>
      <c r="AA13" s="5">
        <v>0.1319</v>
      </c>
      <c r="AB13" s="5">
        <v>0.1503</v>
      </c>
      <c r="AC13" s="4">
        <v>0.0753</v>
      </c>
      <c r="AD13" s="3">
        <f t="shared" si="0"/>
        <v>1</v>
      </c>
    </row>
    <row r="14" spans="1:30" ht="11.25">
      <c r="A14" s="49" t="s">
        <v>28</v>
      </c>
      <c r="C14" s="8">
        <v>16.89</v>
      </c>
      <c r="D14" s="7">
        <v>1.838</v>
      </c>
      <c r="E14" s="46">
        <v>22.73</v>
      </c>
      <c r="F14" s="4">
        <v>0.5709</v>
      </c>
      <c r="G14" s="4">
        <v>0.3341</v>
      </c>
      <c r="H14" s="8">
        <v>13.79</v>
      </c>
      <c r="I14" s="7">
        <v>1.6669</v>
      </c>
      <c r="J14" s="46">
        <v>19.14</v>
      </c>
      <c r="K14" s="4">
        <v>0.1264</v>
      </c>
      <c r="L14" s="4">
        <v>0.2988</v>
      </c>
      <c r="M14" s="8">
        <v>12.65</v>
      </c>
      <c r="N14" s="7">
        <v>1.6599</v>
      </c>
      <c r="O14" s="46">
        <v>18.02</v>
      </c>
      <c r="P14" s="4">
        <v>0.1692</v>
      </c>
      <c r="Q14" s="4">
        <v>0.1826</v>
      </c>
      <c r="R14" s="8">
        <v>13.54</v>
      </c>
      <c r="S14" s="7">
        <v>1.6599</v>
      </c>
      <c r="T14" s="46">
        <v>18.88</v>
      </c>
      <c r="U14" s="4">
        <v>0.1335</v>
      </c>
      <c r="V14" s="4">
        <v>0.1845</v>
      </c>
      <c r="W14" s="8">
        <v>15.85</v>
      </c>
      <c r="X14" s="7">
        <v>1.7198</v>
      </c>
      <c r="Y14" s="6">
        <v>21.31</v>
      </c>
      <c r="Z14" s="5">
        <v>0.5624</v>
      </c>
      <c r="AA14" s="5">
        <v>0.1326</v>
      </c>
      <c r="AB14" s="5">
        <v>0.1697</v>
      </c>
      <c r="AC14" s="4">
        <v>0.1353</v>
      </c>
      <c r="AD14" s="3">
        <f t="shared" si="0"/>
        <v>1</v>
      </c>
    </row>
    <row r="15" spans="1:30" ht="11.25">
      <c r="A15" s="49" t="s">
        <v>29</v>
      </c>
      <c r="C15" s="8">
        <v>17.3</v>
      </c>
      <c r="D15" s="7">
        <v>1.7183</v>
      </c>
      <c r="E15" s="46">
        <v>22.71</v>
      </c>
      <c r="F15" s="4">
        <v>0.6904</v>
      </c>
      <c r="G15" s="4">
        <v>0.4173</v>
      </c>
      <c r="H15" s="8">
        <v>14.2</v>
      </c>
      <c r="I15" s="7">
        <v>1.5763</v>
      </c>
      <c r="J15" s="46">
        <v>19.22</v>
      </c>
      <c r="K15" s="4">
        <v>0.1119</v>
      </c>
      <c r="L15" s="4">
        <v>0.2936</v>
      </c>
      <c r="M15" s="8">
        <v>12.32</v>
      </c>
      <c r="N15" s="7">
        <v>1.5693</v>
      </c>
      <c r="O15" s="46">
        <v>17.38</v>
      </c>
      <c r="P15" s="4">
        <v>0.1415</v>
      </c>
      <c r="Q15" s="4">
        <v>0.1653</v>
      </c>
      <c r="R15" s="8">
        <v>13.89</v>
      </c>
      <c r="S15" s="7">
        <v>1.5693</v>
      </c>
      <c r="T15" s="46">
        <v>18.9</v>
      </c>
      <c r="U15" s="4">
        <v>0.0562</v>
      </c>
      <c r="V15" s="4">
        <v>0.1236</v>
      </c>
      <c r="W15" s="8">
        <v>16.44</v>
      </c>
      <c r="X15" s="7">
        <v>1.6313</v>
      </c>
      <c r="Y15" s="6">
        <v>21.57</v>
      </c>
      <c r="Z15" s="5">
        <v>0.6805</v>
      </c>
      <c r="AA15" s="5">
        <v>0.1185</v>
      </c>
      <c r="AB15" s="5">
        <v>0.1423</v>
      </c>
      <c r="AC15" s="4">
        <v>0.0587</v>
      </c>
      <c r="AD15" s="3">
        <f t="shared" si="0"/>
        <v>0.9999999999999999</v>
      </c>
    </row>
    <row r="16" spans="1:30" ht="11.25">
      <c r="A16" s="49" t="s">
        <v>30</v>
      </c>
      <c r="C16" s="8">
        <v>17.57</v>
      </c>
      <c r="D16" s="7">
        <v>1.6349</v>
      </c>
      <c r="E16" s="46">
        <v>22.68</v>
      </c>
      <c r="F16" s="4">
        <v>0.7352</v>
      </c>
      <c r="G16" s="4">
        <v>0.3947</v>
      </c>
      <c r="H16" s="8">
        <v>14.47</v>
      </c>
      <c r="I16" s="7">
        <v>1.5174</v>
      </c>
      <c r="J16" s="46">
        <v>19.27</v>
      </c>
      <c r="K16" s="4">
        <v>0.1231</v>
      </c>
      <c r="L16" s="4">
        <v>0.3371</v>
      </c>
      <c r="M16" s="8">
        <v>13.08</v>
      </c>
      <c r="N16" s="7">
        <v>1.5104</v>
      </c>
      <c r="O16" s="46">
        <v>17.91</v>
      </c>
      <c r="P16" s="4">
        <v>0.097</v>
      </c>
      <c r="Q16" s="4">
        <v>0.1389</v>
      </c>
      <c r="R16" s="8">
        <v>14.28</v>
      </c>
      <c r="S16" s="7">
        <v>1.5104</v>
      </c>
      <c r="T16" s="46">
        <v>19.07</v>
      </c>
      <c r="U16" s="4">
        <v>0.0447</v>
      </c>
      <c r="V16" s="4">
        <v>0.1293</v>
      </c>
      <c r="W16" s="8">
        <v>16.94</v>
      </c>
      <c r="X16" s="7">
        <v>1.5599</v>
      </c>
      <c r="Y16" s="6">
        <v>21.81</v>
      </c>
      <c r="Z16" s="5">
        <v>0.7229</v>
      </c>
      <c r="AA16" s="5">
        <v>0.1308</v>
      </c>
      <c r="AB16" s="5">
        <v>0.0985</v>
      </c>
      <c r="AC16" s="4">
        <v>0.0478</v>
      </c>
      <c r="AD16" s="3">
        <f t="shared" si="0"/>
        <v>1</v>
      </c>
    </row>
    <row r="17" spans="1:30" ht="11.25">
      <c r="A17" s="49" t="s">
        <v>31</v>
      </c>
      <c r="C17" s="8">
        <v>18.06</v>
      </c>
      <c r="D17" s="7">
        <v>1.58</v>
      </c>
      <c r="E17" s="46">
        <v>22.96</v>
      </c>
      <c r="F17" s="4">
        <v>0.7094</v>
      </c>
      <c r="G17" s="4">
        <v>0.3707</v>
      </c>
      <c r="H17" s="8">
        <v>14.96</v>
      </c>
      <c r="I17" s="7">
        <v>1.5266</v>
      </c>
      <c r="J17" s="46">
        <v>19.78</v>
      </c>
      <c r="K17" s="4">
        <v>0.1254</v>
      </c>
      <c r="L17" s="4">
        <v>0.3229</v>
      </c>
      <c r="M17" s="8">
        <v>13.29</v>
      </c>
      <c r="N17" s="7">
        <v>1.5196</v>
      </c>
      <c r="O17" s="46">
        <v>18.14</v>
      </c>
      <c r="P17" s="4">
        <v>0.1219</v>
      </c>
      <c r="Q17" s="4">
        <v>0.1609</v>
      </c>
      <c r="R17" s="8">
        <v>14.62</v>
      </c>
      <c r="S17" s="7">
        <v>1.5196</v>
      </c>
      <c r="T17" s="46">
        <v>19.43</v>
      </c>
      <c r="U17" s="4">
        <v>0.0433</v>
      </c>
      <c r="V17" s="4">
        <v>0.1455</v>
      </c>
      <c r="W17" s="8">
        <v>17.31</v>
      </c>
      <c r="X17" s="7">
        <v>1.5423</v>
      </c>
      <c r="Y17" s="6">
        <v>22.1</v>
      </c>
      <c r="Z17" s="5">
        <v>0.6972</v>
      </c>
      <c r="AA17" s="5">
        <v>0.1325</v>
      </c>
      <c r="AB17" s="5">
        <v>0.1233</v>
      </c>
      <c r="AC17" s="4">
        <v>0.047</v>
      </c>
      <c r="AD17" s="3">
        <f t="shared" si="0"/>
        <v>1</v>
      </c>
    </row>
    <row r="18" spans="1:30" ht="11.25">
      <c r="A18" s="49" t="s">
        <v>32</v>
      </c>
      <c r="C18" s="8">
        <v>18.35</v>
      </c>
      <c r="D18" s="7">
        <v>1.5107</v>
      </c>
      <c r="E18" s="46">
        <v>23</v>
      </c>
      <c r="F18" s="4">
        <v>0.7373</v>
      </c>
      <c r="G18" s="4">
        <v>0.3821</v>
      </c>
      <c r="H18" s="8">
        <v>15.25</v>
      </c>
      <c r="I18" s="7">
        <v>1.6708</v>
      </c>
      <c r="J18" s="46">
        <v>20.56</v>
      </c>
      <c r="K18" s="4">
        <v>0.1311</v>
      </c>
      <c r="L18" s="4">
        <v>0.3319</v>
      </c>
      <c r="M18" s="8">
        <v>12.85</v>
      </c>
      <c r="N18" s="7">
        <v>1.6638</v>
      </c>
      <c r="O18" s="46">
        <v>18.22</v>
      </c>
      <c r="P18" s="4">
        <v>0.1148</v>
      </c>
      <c r="Q18" s="4">
        <v>0.1555</v>
      </c>
      <c r="R18" s="8">
        <v>14.87</v>
      </c>
      <c r="S18" s="7">
        <v>1.6638</v>
      </c>
      <c r="T18" s="46">
        <v>20.17</v>
      </c>
      <c r="U18" s="4">
        <v>0.0168</v>
      </c>
      <c r="V18" s="4">
        <v>0.1305</v>
      </c>
      <c r="W18" s="8">
        <v>17.58</v>
      </c>
      <c r="X18" s="7">
        <v>1.6056</v>
      </c>
      <c r="Y18" s="6">
        <v>22.58</v>
      </c>
      <c r="Z18" s="5">
        <v>0.7241</v>
      </c>
      <c r="AA18" s="5">
        <v>0.1385</v>
      </c>
      <c r="AB18" s="5">
        <v>0.1164</v>
      </c>
      <c r="AC18" s="4">
        <v>0.021</v>
      </c>
      <c r="AD18" s="3">
        <f t="shared" si="0"/>
        <v>1</v>
      </c>
    </row>
    <row r="19" spans="1:30" ht="11.25">
      <c r="A19" s="49" t="s">
        <v>33</v>
      </c>
      <c r="C19" s="8">
        <v>18.66</v>
      </c>
      <c r="D19" s="7">
        <v>1.7135</v>
      </c>
      <c r="E19" s="46">
        <v>24</v>
      </c>
      <c r="F19" s="4">
        <v>0.7854</v>
      </c>
      <c r="G19" s="4">
        <v>0.4165</v>
      </c>
      <c r="H19" s="8">
        <v>15.56</v>
      </c>
      <c r="I19" s="7">
        <v>1.6406</v>
      </c>
      <c r="J19" s="46">
        <v>20.76</v>
      </c>
      <c r="K19" s="4">
        <v>0.1084</v>
      </c>
      <c r="L19" s="4">
        <v>0.2991</v>
      </c>
      <c r="M19" s="8">
        <v>13.59</v>
      </c>
      <c r="N19" s="7">
        <v>1.6336</v>
      </c>
      <c r="O19" s="46">
        <v>18.83</v>
      </c>
      <c r="P19" s="4">
        <v>0.0471</v>
      </c>
      <c r="Q19" s="4">
        <v>0.0923</v>
      </c>
      <c r="R19" s="8">
        <v>15.34</v>
      </c>
      <c r="S19" s="7">
        <v>1.6336</v>
      </c>
      <c r="T19" s="46">
        <v>20.52</v>
      </c>
      <c r="U19" s="4">
        <v>0.0591</v>
      </c>
      <c r="V19" s="4">
        <v>0.1921</v>
      </c>
      <c r="W19" s="8">
        <v>18.16</v>
      </c>
      <c r="X19" s="7">
        <v>1.6668</v>
      </c>
      <c r="Y19" s="6">
        <v>23.36</v>
      </c>
      <c r="Z19" s="5">
        <v>0.7713</v>
      </c>
      <c r="AA19" s="5">
        <v>0.1156</v>
      </c>
      <c r="AB19" s="5">
        <v>0.0489</v>
      </c>
      <c r="AC19" s="4">
        <v>0.0642</v>
      </c>
      <c r="AD19" s="3">
        <f t="shared" si="0"/>
        <v>1</v>
      </c>
    </row>
    <row r="20" spans="1:30" ht="11.25">
      <c r="A20" s="49" t="s">
        <v>34</v>
      </c>
      <c r="C20" s="8">
        <v>19.11</v>
      </c>
      <c r="D20" s="7">
        <v>1.6366</v>
      </c>
      <c r="E20" s="46">
        <v>24.17</v>
      </c>
      <c r="F20" s="4">
        <v>0.7375</v>
      </c>
      <c r="G20" s="4">
        <v>0.4093</v>
      </c>
      <c r="H20" s="8">
        <v>16.01</v>
      </c>
      <c r="I20" s="7">
        <v>1.7742</v>
      </c>
      <c r="J20" s="46">
        <v>21.66</v>
      </c>
      <c r="K20" s="4">
        <v>0.0949</v>
      </c>
      <c r="L20" s="4">
        <v>0.2511</v>
      </c>
      <c r="M20" s="8">
        <v>13.23</v>
      </c>
      <c r="N20" s="7">
        <v>1.7672</v>
      </c>
      <c r="O20" s="46">
        <v>18.95</v>
      </c>
      <c r="P20" s="4">
        <v>0.0783</v>
      </c>
      <c r="Q20" s="4">
        <v>0.1196</v>
      </c>
      <c r="R20" s="8">
        <v>15.91</v>
      </c>
      <c r="S20" s="7">
        <v>1.7672</v>
      </c>
      <c r="T20" s="46">
        <v>21.54</v>
      </c>
      <c r="U20" s="4">
        <v>0.0893</v>
      </c>
      <c r="V20" s="4">
        <v>0.22</v>
      </c>
      <c r="W20" s="8">
        <v>18.39</v>
      </c>
      <c r="X20" s="7">
        <v>1.7133</v>
      </c>
      <c r="Y20" s="6">
        <v>23.74</v>
      </c>
      <c r="Z20" s="5">
        <v>0.725</v>
      </c>
      <c r="AA20" s="5">
        <v>0.1008</v>
      </c>
      <c r="AB20" s="5">
        <v>0.0799</v>
      </c>
      <c r="AC20" s="4">
        <v>0.0943</v>
      </c>
      <c r="AD20" s="3">
        <f t="shared" si="0"/>
        <v>1</v>
      </c>
    </row>
    <row r="22" ht="11.25">
      <c r="A22" s="9" t="s">
        <v>0</v>
      </c>
    </row>
    <row r="24" spans="1:4" ht="12.75">
      <c r="A24" s="50"/>
      <c r="C24" s="51"/>
      <c r="D24" s="51"/>
    </row>
    <row r="25" spans="3:4" ht="12.75">
      <c r="C25" s="51"/>
      <c r="D25" s="51"/>
    </row>
    <row r="26" spans="3:4" ht="12.75">
      <c r="C26" s="51"/>
      <c r="D26" s="51"/>
    </row>
    <row r="27" spans="3:4" ht="12.75">
      <c r="C27" s="51"/>
      <c r="D27" s="51"/>
    </row>
    <row r="28" spans="3:4" ht="12.75">
      <c r="C28" s="51"/>
      <c r="D28" s="51"/>
    </row>
  </sheetData>
  <sheetProtection/>
  <mergeCells count="9">
    <mergeCell ref="R6:T6"/>
    <mergeCell ref="U6:V6"/>
    <mergeCell ref="W6:X6"/>
    <mergeCell ref="C6:E6"/>
    <mergeCell ref="F6:G6"/>
    <mergeCell ref="H6:J6"/>
    <mergeCell ref="K6:L6"/>
    <mergeCell ref="M6:O6"/>
    <mergeCell ref="P6:Q6"/>
  </mergeCells>
  <printOptions/>
  <pageMargins left="0.75" right="0.75" top="1" bottom="1" header="0.5" footer="0.5"/>
  <pageSetup fitToHeight="1" fitToWidth="1" horizontalDpi="150" verticalDpi="15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name</dc:creator>
  <cp:keywords/>
  <dc:description/>
  <cp:lastModifiedBy>User name</cp:lastModifiedBy>
  <dcterms:created xsi:type="dcterms:W3CDTF">2016-01-08T17:28:35Z</dcterms:created>
  <dcterms:modified xsi:type="dcterms:W3CDTF">2022-02-15T18:20:07Z</dcterms:modified>
  <cp:category/>
  <cp:version/>
  <cp:contentType/>
  <cp:contentStatus/>
</cp:coreProperties>
</file>